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חומר מטה מינהלת\מכרז\מכרז מנהל פרויקט\"/>
    </mc:Choice>
  </mc:AlternateContent>
  <bookViews>
    <workbookView xWindow="0" yWindow="0" windowWidth="14685" windowHeight="9780" tabRatio="779"/>
  </bookViews>
  <sheets>
    <sheet name="גיליון3" sheetId="16" r:id="rId1"/>
    <sheet name="הצעת מחיר" sheetId="2" state="hidden" r:id="rId2"/>
    <sheet name="אופן שקלול ניקוד דירוג לקוחות " sheetId="7" state="hidden" r:id="rId3"/>
    <sheet name="טופס דירוג ספק" sheetId="3" state="hidden" r:id="rId4"/>
    <sheet name="קנסות " sheetId="6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7" l="1"/>
  <c r="H25" i="7" s="1"/>
  <c r="I25" i="7" s="1"/>
  <c r="K25" i="7" s="1"/>
  <c r="H24" i="7"/>
  <c r="G24" i="7"/>
  <c r="G23" i="7"/>
  <c r="H23" i="7" s="1"/>
  <c r="H19" i="7"/>
  <c r="G19" i="7"/>
  <c r="G18" i="7"/>
  <c r="H18" i="7" s="1"/>
  <c r="I18" i="7" s="1"/>
  <c r="K18" i="7" s="1"/>
  <c r="H17" i="7"/>
  <c r="I17" i="7" s="1"/>
  <c r="K17" i="7" s="1"/>
  <c r="G17" i="7"/>
  <c r="G13" i="7"/>
  <c r="H13" i="7" s="1"/>
  <c r="I13" i="7" s="1"/>
  <c r="K13" i="7" s="1"/>
  <c r="H12" i="7"/>
  <c r="I12" i="7" s="1"/>
  <c r="K12" i="7" s="1"/>
  <c r="G12" i="7"/>
  <c r="G11" i="7"/>
  <c r="H11" i="7" s="1"/>
  <c r="I11" i="7" s="1"/>
  <c r="K11" i="7" s="1"/>
  <c r="I19" i="7" l="1"/>
  <c r="K19" i="7" s="1"/>
  <c r="I23" i="7"/>
  <c r="K23" i="7" s="1"/>
  <c r="I24" i="7"/>
  <c r="K24" i="7" s="1"/>
</calcChain>
</file>

<file path=xl/sharedStrings.xml><?xml version="1.0" encoding="utf-8"?>
<sst xmlns="http://schemas.openxmlformats.org/spreadsheetml/2006/main" count="149" uniqueCount="134">
  <si>
    <t>משקל</t>
  </si>
  <si>
    <t>סעיף בהצעה</t>
  </si>
  <si>
    <t xml:space="preserve">הערות </t>
  </si>
  <si>
    <t>יחידת מידה</t>
  </si>
  <si>
    <t xml:space="preserve">שם הספק המציע </t>
  </si>
  <si>
    <t>ח.פ.</t>
  </si>
  <si>
    <t>פרטי מורשה חתימה</t>
  </si>
  <si>
    <t>שם פרטי ומשפחה</t>
  </si>
  <si>
    <t>ת.ז.</t>
  </si>
  <si>
    <t xml:space="preserve">חתימה </t>
  </si>
  <si>
    <t>חתימה וחותמת</t>
  </si>
  <si>
    <t>שם ממלא הטופס</t>
  </si>
  <si>
    <t>דרוג 1-5</t>
  </si>
  <si>
    <t>הערות</t>
  </si>
  <si>
    <t xml:space="preserve">טופס דרוג ספק עבור חברת </t>
  </si>
  <si>
    <t xml:space="preserve">החברה לעיל נותנת שירותי תחזוקה וטיפול בתקלות עבור דחסנים מזה _______  שנים  / חודשים
משך הזמן בו אני (המדרג) עובד עם החברה הינו ______ שנים / חודשים  </t>
  </si>
  <si>
    <t>פרטי התקשרות</t>
  </si>
  <si>
    <t>שם החברה המדרגת</t>
  </si>
  <si>
    <t>טלפון</t>
  </si>
  <si>
    <t>אימייל</t>
  </si>
  <si>
    <t>זמינות חלקי חילוף</t>
  </si>
  <si>
    <t>מענה וזמינות נציגי החברה</t>
  </si>
  <si>
    <t>איכות השירות</t>
  </si>
  <si>
    <t xml:space="preserve">עמידה בזמני שירות </t>
  </si>
  <si>
    <t>שליחת הצעות מחיר, זמינות טלפונים / מיילים</t>
  </si>
  <si>
    <t>שביעות רצון כללית</t>
  </si>
  <si>
    <t>איכות הטיפול והמקצועיות</t>
  </si>
  <si>
    <t>שביעות רצון מגמישות החברה</t>
  </si>
  <si>
    <t>חתימה וחותמת ממלא הטופס</t>
  </si>
  <si>
    <t>עמידה בזמני SLA מוגדרים - 
הגעה לטיפול בתקלה</t>
  </si>
  <si>
    <t>עיכובים בטיפול בתקלות בעקבות המתנה לחלקי חילוף</t>
  </si>
  <si>
    <t>מהירות טיפול בתקלות</t>
  </si>
  <si>
    <t>התרשמות ככלית ממהירות הטיפול בתקלות עד לתקינות המוצר</t>
  </si>
  <si>
    <t>שביעות רצון מגמישות והתגמשות הספק</t>
  </si>
  <si>
    <t>הערות ממלא הטופס - מלל חופשי</t>
  </si>
  <si>
    <t>מס"ד</t>
  </si>
  <si>
    <t xml:space="preserve">משקל </t>
  </si>
  <si>
    <t>סה"כ</t>
  </si>
  <si>
    <t>הצעת הספק ליחידה</t>
  </si>
  <si>
    <t xml:space="preserve">פירוט </t>
  </si>
  <si>
    <t>ערך</t>
  </si>
  <si>
    <t xml:space="preserve">אי עמידה ב SLA שירות - תקלה שאינה משביתה </t>
  </si>
  <si>
    <t xml:space="preserve">500 ₪ </t>
  </si>
  <si>
    <t>אי עמידה ב SLA שירות - תקלה משביתה</t>
  </si>
  <si>
    <t xml:space="preserve">עלות תחזוקה חודשית </t>
  </si>
  <si>
    <t xml:space="preserve">1,500 ₪  </t>
  </si>
  <si>
    <t xml:space="preserve">אי העברת דחסן חלופי בתוך שטח המזמין בביצוע תיקון מחוץ לשטח המזמין באישור המזמין. </t>
  </si>
  <si>
    <t>אי אספקת דחסן חלופי בתיקון מחוץ לשטח המזמין  ללא אישור המזמין</t>
  </si>
  <si>
    <t xml:space="preserve">5,000 ₪ </t>
  </si>
  <si>
    <t xml:space="preserve">חוסר בחלפים נדרשים </t>
  </si>
  <si>
    <t xml:space="preserve">2,500 ₪ </t>
  </si>
  <si>
    <t xml:space="preserve">אי מתן שירות בשעח חירום </t>
  </si>
  <si>
    <t xml:space="preserve">10,000 ₪ </t>
  </si>
  <si>
    <t xml:space="preserve">אי עמידה של עובדי המזמין בדרישות בטיחות ו/או ביטחון </t>
  </si>
  <si>
    <t xml:space="preserve">אי עמידה במהירות אספקת רכש דחסן  </t>
  </si>
  <si>
    <t>1,500 ₪</t>
  </si>
  <si>
    <t xml:space="preserve">על כל 8 שעות עיכוב,
החל מהדקה הראשונה </t>
  </si>
  <si>
    <t xml:space="preserve">על כל שעת איחור, 
החל מהדקה הראשונה </t>
  </si>
  <si>
    <t>על פי המוסכם, כל חודש, 
עד לביצוע התחזוקה הנדרשת</t>
  </si>
  <si>
    <t xml:space="preserve">עבור כל יום עיכוב בתיקון. 
החל מהדקה הראשונה </t>
  </si>
  <si>
    <t xml:space="preserve">מערך המוצר, 
בגין כל יום עבודה איחור </t>
  </si>
  <si>
    <t>נספח ד' - טופס דירוג ספק - שירותי תחזוקה וטיפול בתקלות דחסני אשפה</t>
  </si>
  <si>
    <t>סעיף במכרז</t>
  </si>
  <si>
    <t>#</t>
  </si>
  <si>
    <t>20.1.</t>
  </si>
  <si>
    <t>20.12.</t>
  </si>
  <si>
    <t>20.3.</t>
  </si>
  <si>
    <t>20.2.</t>
  </si>
  <si>
    <t>20.8.</t>
  </si>
  <si>
    <t>20.10.</t>
  </si>
  <si>
    <t>20.4.</t>
  </si>
  <si>
    <t>20.5.</t>
  </si>
  <si>
    <t>20.6.</t>
  </si>
  <si>
    <t>20.7.</t>
  </si>
  <si>
    <t>20.9.</t>
  </si>
  <si>
    <t>20.11.</t>
  </si>
  <si>
    <t xml:space="preserve">אי עמידה במפרטי המכרז </t>
  </si>
  <si>
    <t>17
נספחים א'1-10</t>
  </si>
  <si>
    <t xml:space="preserve">אי ביצוע הנדרש כמכלול בביצוע רכש על פי סעיפים קטנים 17 </t>
  </si>
  <si>
    <t>חיוב בעלות הביצוע של המזמין +
10% מעלות הביצוע כקנס</t>
  </si>
  <si>
    <t>18.2.</t>
  </si>
  <si>
    <t>18.4.</t>
  </si>
  <si>
    <t xml:space="preserve">ביצוע בדיקה וטיפול מקיף לפני תום תקופת האחריות </t>
  </si>
  <si>
    <t>לכל דחסן לרבעון
או בחלוקה / הכפלה יחסית</t>
  </si>
  <si>
    <t xml:space="preserve">ל10 ימי עבודה, מהיום הראשון. </t>
  </si>
  <si>
    <t xml:space="preserve">לכל יום עיכוב בהעברה </t>
  </si>
  <si>
    <t xml:space="preserve">1,000 ₪ </t>
  </si>
  <si>
    <t xml:space="preserve">  - שמירת המוצר ותשלום של 50% בלבד מערך 
    הצעת המקור
  - ביטול הרכישה והחזרת המוצר בנוסף לקניסת 
    המזמין בערך של 20% מערך המוצר
  - ביצוע העבודה מחדש ללא תוספת עלות ובקנס 
     של 10%  
  - הקנס המצויין בעקבות עיכוב בזמן האספקה
  - ביטול הזכייה ומעבר לספק שני
  - חליטת ערבות</t>
  </si>
  <si>
    <t xml:space="preserve">אפשרות לבחירת המזמין מבין האופציות ו/או ביצוע כפל קנסות , כולם או חלקם </t>
  </si>
  <si>
    <t xml:space="preserve">אי ביצוע הדרכות </t>
  </si>
  <si>
    <t>לכל בקשה ולא יותר מ 12 בשנה (במצב קיצון)</t>
  </si>
  <si>
    <t>17.1.</t>
  </si>
  <si>
    <t>17.2. - 17.6.</t>
  </si>
  <si>
    <t>20.13.</t>
  </si>
  <si>
    <t>20.14.</t>
  </si>
  <si>
    <t>20.15.</t>
  </si>
  <si>
    <t>על פי נספח ביטחון</t>
  </si>
  <si>
    <t>יומית או מצטבר על פי החלטת המזמין</t>
  </si>
  <si>
    <t xml:space="preserve">הארכת תוקף האחריות בשנה 
(כלומר ללא עלות לחלקי חילוף ולתחזוקה ואחזקה)
בנוסף, 10% הנחה למשך שנה זו בהסכם התחזוקה השני, ובמידה וקיימים מעל 8 דחסנים, ללא תוספת בגין הדחסן להסכם השירות </t>
  </si>
  <si>
    <t>אי ביצוע אחזקה מונעת כנדרש   / העברת דו"חות</t>
  </si>
  <si>
    <t xml:space="preserve">אי ביצוע התחזוקה כפי הנדרש בהסעיף </t>
  </si>
  <si>
    <t xml:space="preserve">טופס הצעת ספק עבור מכרז לרכישת דחסנים ומהפך ולמתן שירותים לטיפול בדחסנים הקיימים  </t>
  </si>
  <si>
    <t xml:space="preserve">אי ביצוע בדיקת בטיחות  על פי המצויין לכל דחסן </t>
  </si>
  <si>
    <t>לכל דחסן, על כל בדיקה שלא בוצעה (חצי שנתית - הרמה, 14 חודש למתקן עצמו , שנתית לחשמל)</t>
  </si>
  <si>
    <t xml:space="preserve">18.5.3. + 
18.5.5. </t>
  </si>
  <si>
    <r>
      <t xml:space="preserve">יחידה / הערות 
</t>
    </r>
    <r>
      <rPr>
        <sz val="12"/>
        <color theme="1"/>
        <rFont val="David"/>
        <family val="2"/>
      </rPr>
      <t xml:space="preserve">הערות - מטרתן להוסיף ולא לגרוע. </t>
    </r>
  </si>
  <si>
    <t>18.5.7.1 + 18.5.7.2.</t>
  </si>
  <si>
    <t>18.5.7.3.</t>
  </si>
  <si>
    <t xml:space="preserve">18.5.10 + 18.5.11. </t>
  </si>
  <si>
    <t>18.5.12. +
18.5.4.</t>
  </si>
  <si>
    <t xml:space="preserve">נספח ביטחון ובטיחות </t>
  </si>
  <si>
    <t>18.5.1.+
18.5.2. + 18.5.5.</t>
  </si>
  <si>
    <t>18.5.6.3</t>
  </si>
  <si>
    <t xml:space="preserve">מספר לקוחות </t>
  </si>
  <si>
    <t xml:space="preserve">ממוצע דירוג הלקוחות </t>
  </si>
  <si>
    <t xml:space="preserve">סה"כ נקודות </t>
  </si>
  <si>
    <t>סה"כ ציון</t>
  </si>
  <si>
    <t>שם החברה המציעה</t>
  </si>
  <si>
    <t>נספח ז - חלק ב , רשימת ממליצים</t>
  </si>
  <si>
    <t>שם הפרויקט</t>
  </si>
  <si>
    <t xml:space="preserve">מ"ר </t>
  </si>
  <si>
    <t>שנת סיום</t>
  </si>
  <si>
    <t xml:space="preserve">איש קשר </t>
  </si>
  <si>
    <t>שם מלא</t>
  </si>
  <si>
    <t xml:space="preserve">תפקיד </t>
  </si>
  <si>
    <t xml:space="preserve">שם הארגון </t>
  </si>
  <si>
    <t>מס' טל'</t>
  </si>
  <si>
    <t xml:space="preserve">כתובת מייל </t>
  </si>
  <si>
    <t>מנהל הפרויקט</t>
  </si>
  <si>
    <t>החברה המציעה</t>
  </si>
  <si>
    <t>מבצע הפרויקט</t>
  </si>
  <si>
    <t>חתימה</t>
  </si>
  <si>
    <t>ח.פ. החברה</t>
  </si>
  <si>
    <t xml:space="preserve">שם מנהל הפרויקט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</si>
</sst>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₪&quot;\ * #,##0.00_ ;_ &quot;₪&quot;\ * \-#,##0.00_ ;_ &quot;₪&quot;\ * &quot;-&quot;??_ ;_ @_ "/>
    <numFmt numFmtId="167" formatCode="0.0"/>
  </numFmts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charset val="177"/>
      <scheme val="minor"/>
    </font>
    <font>
      <u/>
      <sz val="12"/>
      <color theme="1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b/>
      <sz val="14"/>
      <color theme="1"/>
      <name val="Arial"/>
      <family val="2"/>
      <charset val="177"/>
      <scheme val="minor"/>
    </font>
    <font>
      <sz val="20"/>
      <color theme="1"/>
      <name val="Arial"/>
      <family val="2"/>
      <charset val="177"/>
      <scheme val="minor"/>
    </font>
    <font>
      <sz val="22"/>
      <color theme="1"/>
      <name val="Arial"/>
      <family val="2"/>
      <charset val="177"/>
      <scheme val="minor"/>
    </font>
    <font>
      <sz val="9"/>
      <color theme="1"/>
      <name val="Arial"/>
      <family val="2"/>
      <charset val="177"/>
      <scheme val="minor"/>
    </font>
    <font>
      <b/>
      <sz val="20"/>
      <color theme="1"/>
      <name val="Arial"/>
      <family val="2"/>
      <charset val="177"/>
      <scheme val="minor"/>
    </font>
    <font>
      <b/>
      <sz val="18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i/>
      <sz val="12"/>
      <color theme="1"/>
      <name val="David"/>
      <family val="2"/>
    </font>
    <font>
      <b/>
      <sz val="11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2" xfId="0" applyFont="1" applyBorder="1" applyAlignment="1">
      <alignment horizontal="center" vertical="center" wrapText="1"/>
    </xf>
    <xf numFmtId="0" fontId="4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8" xfId="0" applyFont="1" applyBorder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12" xfId="0" applyFont="1" applyBorder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 vertical="top" wrapText="1"/>
    </xf>
    <xf numFmtId="0" fontId="4" fillId="0" borderId="12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4" fillId="0" borderId="0" xfId="0" applyFont="1" applyBorder="1"/>
    <xf numFmtId="0" fontId="4" fillId="0" borderId="32" xfId="0" applyFont="1" applyBorder="1" applyAlignment="1">
      <alignment horizontal="center"/>
    </xf>
    <xf numFmtId="0" fontId="11" fillId="0" borderId="34" xfId="0" applyFont="1" applyBorder="1" applyAlignment="1">
      <alignment horizontal="center" vertical="top"/>
    </xf>
    <xf numFmtId="0" fontId="4" fillId="0" borderId="29" xfId="0" applyFont="1" applyBorder="1"/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 readingOrder="2"/>
    </xf>
    <xf numFmtId="0" fontId="15" fillId="0" borderId="12" xfId="0" applyFont="1" applyBorder="1" applyAlignment="1">
      <alignment horizontal="right" vertical="center" wrapText="1" readingOrder="2"/>
    </xf>
    <xf numFmtId="0" fontId="16" fillId="0" borderId="0" xfId="0" applyFont="1" applyAlignment="1">
      <alignment horizontal="right" vertical="center" readingOrder="2"/>
    </xf>
    <xf numFmtId="0" fontId="16" fillId="0" borderId="12" xfId="0" applyFont="1" applyBorder="1" applyAlignment="1">
      <alignment horizontal="center" vertical="center" wrapText="1" readingOrder="2"/>
    </xf>
    <xf numFmtId="0" fontId="16" fillId="0" borderId="12" xfId="0" applyFont="1" applyBorder="1" applyAlignment="1">
      <alignment horizontal="right" vertical="center" wrapText="1" readingOrder="2"/>
    </xf>
    <xf numFmtId="9" fontId="16" fillId="0" borderId="12" xfId="0" applyNumberFormat="1" applyFont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 wrapText="1" readingOrder="2"/>
    </xf>
    <xf numFmtId="0" fontId="16" fillId="0" borderId="0" xfId="0" applyFont="1" applyAlignment="1">
      <alignment horizontal="right" vertical="center" wrapText="1" readingOrder="2"/>
    </xf>
    <xf numFmtId="44" fontId="4" fillId="0" borderId="9" xfId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readingOrder="2"/>
    </xf>
    <xf numFmtId="0" fontId="17" fillId="0" borderId="12" xfId="0" applyFont="1" applyBorder="1" applyAlignment="1">
      <alignment horizontal="center" vertical="center" readingOrder="2"/>
    </xf>
    <xf numFmtId="0" fontId="16" fillId="0" borderId="12" xfId="0" applyFont="1" applyBorder="1" applyAlignment="1">
      <alignment horizontal="center" vertical="center" readingOrder="2"/>
    </xf>
    <xf numFmtId="0" fontId="16" fillId="0" borderId="12" xfId="0" applyFont="1" applyBorder="1" applyAlignment="1">
      <alignment horizontal="right" vertical="center" readingOrder="2"/>
    </xf>
    <xf numFmtId="0" fontId="6" fillId="3" borderId="33" xfId="0" applyFont="1" applyFill="1" applyBorder="1" applyProtection="1">
      <protection locked="0"/>
    </xf>
    <xf numFmtId="44" fontId="4" fillId="3" borderId="10" xfId="1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Protection="1"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Protection="1">
      <protection locked="0"/>
    </xf>
    <xf numFmtId="0" fontId="4" fillId="0" borderId="0" xfId="0" applyFont="1" applyAlignment="1">
      <alignment horizontal="center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/>
      <protection locked="0"/>
    </xf>
    <xf numFmtId="0" fontId="4" fillId="3" borderId="28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8" fillId="5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0" fillId="0" borderId="15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20" xfId="0" applyBorder="1" applyProtection="1">
      <protection locked="0"/>
    </xf>
    <xf numFmtId="0" fontId="0" fillId="6" borderId="28" xfId="0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14">
    <dxf>
      <protection locked="0" hidden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טבלה1" displayName="טבלה1" ref="B9:J95" totalsRowShown="0" headerRowDxfId="10" dataDxfId="0" headerRowBorderDxfId="11" tableBorderDxfId="13" totalsRowBorderDxfId="12">
  <autoFilter ref="B9:J95"/>
  <tableColumns count="9">
    <tableColumn id="1" name="מבצע הפרויקט" dataDxfId="9"/>
    <tableColumn id="2" name="שם הפרויקט" dataDxfId="8"/>
    <tableColumn id="3" name="מ&quot;ר " dataDxfId="7"/>
    <tableColumn id="4" name="שנת סיום" dataDxfId="6"/>
    <tableColumn id="5" name="שם מלא" dataDxfId="5"/>
    <tableColumn id="6" name="תפקיד " dataDxfId="4"/>
    <tableColumn id="7" name="שם הארגון " dataDxfId="3"/>
    <tableColumn id="8" name="מס' טל'" dataDxfId="2"/>
    <tableColumn id="9" name="כתובת מייל 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rightToLeft="1" tabSelected="1" zoomScale="130" zoomScaleNormal="130" workbookViewId="0">
      <selection activeCell="B1" sqref="B1:J2"/>
    </sheetView>
  </sheetViews>
  <sheetFormatPr defaultRowHeight="14.25" x14ac:dyDescent="0.2"/>
  <cols>
    <col min="1" max="1" width="2.875" bestFit="1" customWidth="1"/>
    <col min="2" max="2" width="23.125" customWidth="1"/>
    <col min="3" max="3" width="23.375" customWidth="1"/>
    <col min="4" max="4" width="10.5" customWidth="1"/>
    <col min="5" max="5" width="13.375" customWidth="1"/>
    <col min="6" max="6" width="15.625" customWidth="1"/>
    <col min="7" max="7" width="15.875" customWidth="1"/>
    <col min="8" max="8" width="17.375" customWidth="1"/>
    <col min="9" max="9" width="12.5" customWidth="1"/>
    <col min="10" max="10" width="29.125" customWidth="1"/>
  </cols>
  <sheetData>
    <row r="1" spans="1:16" x14ac:dyDescent="0.2">
      <c r="B1" s="111" t="s">
        <v>118</v>
      </c>
      <c r="C1" s="112"/>
      <c r="D1" s="112"/>
      <c r="E1" s="112"/>
      <c r="F1" s="112"/>
      <c r="G1" s="112"/>
      <c r="H1" s="112"/>
      <c r="I1" s="112"/>
      <c r="J1" s="113"/>
      <c r="P1" t="s">
        <v>128</v>
      </c>
    </row>
    <row r="2" spans="1:16" ht="15" thickBot="1" x14ac:dyDescent="0.25">
      <c r="B2" s="114"/>
      <c r="C2" s="115"/>
      <c r="D2" s="115"/>
      <c r="E2" s="115"/>
      <c r="F2" s="115"/>
      <c r="G2" s="115"/>
      <c r="H2" s="115"/>
      <c r="I2" s="115"/>
      <c r="J2" s="116"/>
      <c r="P2" t="s">
        <v>129</v>
      </c>
    </row>
    <row r="4" spans="1:16" x14ac:dyDescent="0.2">
      <c r="B4" t="s">
        <v>117</v>
      </c>
      <c r="C4" s="123"/>
      <c r="D4" s="123"/>
      <c r="H4" s="109" t="s">
        <v>132</v>
      </c>
      <c r="I4" s="123"/>
      <c r="J4" s="123"/>
    </row>
    <row r="6" spans="1:16" x14ac:dyDescent="0.2">
      <c r="B6" t="s">
        <v>133</v>
      </c>
      <c r="C6" s="123"/>
      <c r="D6" s="123"/>
      <c r="H6" s="109" t="s">
        <v>131</v>
      </c>
      <c r="I6" s="123"/>
      <c r="J6" s="123"/>
    </row>
    <row r="8" spans="1:16" ht="15" x14ac:dyDescent="0.25">
      <c r="B8" s="106"/>
      <c r="C8" s="105"/>
      <c r="D8" s="105"/>
      <c r="E8" s="105"/>
      <c r="F8" s="104" t="s">
        <v>122</v>
      </c>
      <c r="G8" s="104"/>
      <c r="H8" s="104"/>
      <c r="I8" s="104"/>
      <c r="J8" s="104"/>
    </row>
    <row r="9" spans="1:16" ht="15" x14ac:dyDescent="0.25">
      <c r="B9" s="106" t="s">
        <v>130</v>
      </c>
      <c r="C9" s="107" t="s">
        <v>119</v>
      </c>
      <c r="D9" s="108" t="s">
        <v>120</v>
      </c>
      <c r="E9" s="108" t="s">
        <v>121</v>
      </c>
      <c r="F9" s="107" t="s">
        <v>123</v>
      </c>
      <c r="G9" s="107" t="s">
        <v>124</v>
      </c>
      <c r="H9" s="107" t="s">
        <v>125</v>
      </c>
      <c r="I9" s="107" t="s">
        <v>126</v>
      </c>
      <c r="J9" s="107" t="s">
        <v>127</v>
      </c>
    </row>
    <row r="10" spans="1:16" ht="15" x14ac:dyDescent="0.2">
      <c r="A10" s="110">
        <v>1</v>
      </c>
      <c r="B10" s="117"/>
      <c r="C10" s="118"/>
      <c r="D10" s="118"/>
      <c r="E10" s="118"/>
      <c r="F10" s="118"/>
      <c r="G10" s="118"/>
      <c r="H10" s="118"/>
      <c r="I10" s="118"/>
      <c r="J10" s="119"/>
    </row>
    <row r="11" spans="1:16" ht="15" x14ac:dyDescent="0.2">
      <c r="A11" s="110">
        <v>2</v>
      </c>
      <c r="B11" s="117"/>
      <c r="C11" s="118"/>
      <c r="D11" s="118"/>
      <c r="E11" s="118"/>
      <c r="F11" s="118"/>
      <c r="G11" s="118"/>
      <c r="H11" s="118"/>
      <c r="I11" s="118"/>
      <c r="J11" s="119"/>
    </row>
    <row r="12" spans="1:16" ht="15" x14ac:dyDescent="0.2">
      <c r="A12" s="110">
        <v>3</v>
      </c>
      <c r="B12" s="117"/>
      <c r="C12" s="118"/>
      <c r="D12" s="118"/>
      <c r="E12" s="118"/>
      <c r="F12" s="118"/>
      <c r="G12" s="118"/>
      <c r="H12" s="118"/>
      <c r="I12" s="118"/>
      <c r="J12" s="119"/>
    </row>
    <row r="13" spans="1:16" ht="15" x14ac:dyDescent="0.2">
      <c r="A13" s="110">
        <v>4</v>
      </c>
      <c r="B13" s="117"/>
      <c r="C13" s="118"/>
      <c r="D13" s="118"/>
      <c r="E13" s="118"/>
      <c r="F13" s="118"/>
      <c r="G13" s="118"/>
      <c r="H13" s="118"/>
      <c r="I13" s="118"/>
      <c r="J13" s="119"/>
    </row>
    <row r="14" spans="1:16" ht="15" x14ac:dyDescent="0.2">
      <c r="A14" s="110">
        <v>5</v>
      </c>
      <c r="B14" s="117"/>
      <c r="C14" s="118"/>
      <c r="D14" s="118"/>
      <c r="E14" s="118"/>
      <c r="F14" s="118"/>
      <c r="G14" s="118"/>
      <c r="H14" s="118"/>
      <c r="I14" s="118"/>
      <c r="J14" s="119"/>
    </row>
    <row r="15" spans="1:16" ht="15" x14ac:dyDescent="0.2">
      <c r="A15" s="110">
        <v>6</v>
      </c>
      <c r="B15" s="117"/>
      <c r="C15" s="118"/>
      <c r="D15" s="118"/>
      <c r="E15" s="118"/>
      <c r="F15" s="118"/>
      <c r="G15" s="118"/>
      <c r="H15" s="118"/>
      <c r="I15" s="118"/>
      <c r="J15" s="119"/>
    </row>
    <row r="16" spans="1:16" ht="15" x14ac:dyDescent="0.2">
      <c r="A16" s="110">
        <v>7</v>
      </c>
      <c r="B16" s="117"/>
      <c r="C16" s="118"/>
      <c r="D16" s="118"/>
      <c r="E16" s="118"/>
      <c r="F16" s="118"/>
      <c r="G16" s="118"/>
      <c r="H16" s="118"/>
      <c r="I16" s="118"/>
      <c r="J16" s="119"/>
    </row>
    <row r="17" spans="1:10" ht="15" x14ac:dyDescent="0.2">
      <c r="A17" s="110">
        <v>8</v>
      </c>
      <c r="B17" s="117"/>
      <c r="C17" s="118"/>
      <c r="D17" s="118"/>
      <c r="E17" s="118"/>
      <c r="F17" s="118"/>
      <c r="G17" s="118"/>
      <c r="H17" s="118"/>
      <c r="I17" s="118"/>
      <c r="J17" s="119"/>
    </row>
    <row r="18" spans="1:10" ht="15" x14ac:dyDescent="0.2">
      <c r="A18" s="110">
        <v>9</v>
      </c>
      <c r="B18" s="117"/>
      <c r="C18" s="118"/>
      <c r="D18" s="118"/>
      <c r="E18" s="118"/>
      <c r="F18" s="118"/>
      <c r="G18" s="118"/>
      <c r="H18" s="118"/>
      <c r="I18" s="118"/>
      <c r="J18" s="119"/>
    </row>
    <row r="19" spans="1:10" ht="15" x14ac:dyDescent="0.2">
      <c r="A19" s="110">
        <v>10</v>
      </c>
      <c r="B19" s="117"/>
      <c r="C19" s="118"/>
      <c r="D19" s="118"/>
      <c r="E19" s="118"/>
      <c r="F19" s="118"/>
      <c r="G19" s="118"/>
      <c r="H19" s="118"/>
      <c r="I19" s="118"/>
      <c r="J19" s="119"/>
    </row>
    <row r="20" spans="1:10" ht="15" x14ac:dyDescent="0.2">
      <c r="A20" s="110">
        <v>11</v>
      </c>
      <c r="B20" s="117"/>
      <c r="C20" s="118"/>
      <c r="D20" s="118"/>
      <c r="E20" s="118"/>
      <c r="F20" s="118"/>
      <c r="G20" s="118"/>
      <c r="H20" s="118"/>
      <c r="I20" s="118"/>
      <c r="J20" s="119"/>
    </row>
    <row r="21" spans="1:10" ht="15" x14ac:dyDescent="0.2">
      <c r="A21" s="110">
        <v>12</v>
      </c>
      <c r="B21" s="117"/>
      <c r="C21" s="118"/>
      <c r="D21" s="118"/>
      <c r="E21" s="118"/>
      <c r="F21" s="118"/>
      <c r="G21" s="118"/>
      <c r="H21" s="118"/>
      <c r="I21" s="118"/>
      <c r="J21" s="119"/>
    </row>
    <row r="22" spans="1:10" ht="15" x14ac:dyDescent="0.2">
      <c r="A22" s="110">
        <v>13</v>
      </c>
      <c r="B22" s="117"/>
      <c r="C22" s="118"/>
      <c r="D22" s="118"/>
      <c r="E22" s="118"/>
      <c r="F22" s="118"/>
      <c r="G22" s="118"/>
      <c r="H22" s="118"/>
      <c r="I22" s="118"/>
      <c r="J22" s="119"/>
    </row>
    <row r="23" spans="1:10" ht="15" x14ac:dyDescent="0.2">
      <c r="A23" s="110">
        <v>14</v>
      </c>
      <c r="B23" s="117"/>
      <c r="C23" s="118"/>
      <c r="D23" s="118"/>
      <c r="E23" s="118"/>
      <c r="F23" s="118"/>
      <c r="G23" s="118"/>
      <c r="H23" s="118"/>
      <c r="I23" s="118"/>
      <c r="J23" s="119"/>
    </row>
    <row r="24" spans="1:10" ht="15" x14ac:dyDescent="0.2">
      <c r="A24" s="110">
        <v>15</v>
      </c>
      <c r="B24" s="117"/>
      <c r="C24" s="118"/>
      <c r="D24" s="118"/>
      <c r="E24" s="118"/>
      <c r="F24" s="118"/>
      <c r="G24" s="118"/>
      <c r="H24" s="118"/>
      <c r="I24" s="118"/>
      <c r="J24" s="119"/>
    </row>
    <row r="25" spans="1:10" ht="15" x14ac:dyDescent="0.2">
      <c r="A25" s="110">
        <v>16</v>
      </c>
      <c r="B25" s="117"/>
      <c r="C25" s="118"/>
      <c r="D25" s="118"/>
      <c r="E25" s="118"/>
      <c r="F25" s="118"/>
      <c r="G25" s="118"/>
      <c r="H25" s="118"/>
      <c r="I25" s="118"/>
      <c r="J25" s="119"/>
    </row>
    <row r="26" spans="1:10" ht="15" x14ac:dyDescent="0.2">
      <c r="A26" s="110">
        <v>17</v>
      </c>
      <c r="B26" s="117"/>
      <c r="C26" s="118"/>
      <c r="D26" s="118"/>
      <c r="E26" s="118"/>
      <c r="F26" s="118"/>
      <c r="G26" s="118"/>
      <c r="H26" s="118"/>
      <c r="I26" s="118"/>
      <c r="J26" s="119"/>
    </row>
    <row r="27" spans="1:10" ht="15" x14ac:dyDescent="0.2">
      <c r="A27" s="110">
        <v>18</v>
      </c>
      <c r="B27" s="117"/>
      <c r="C27" s="118"/>
      <c r="D27" s="118"/>
      <c r="E27" s="118"/>
      <c r="F27" s="118"/>
      <c r="G27" s="118"/>
      <c r="H27" s="118"/>
      <c r="I27" s="118"/>
      <c r="J27" s="119"/>
    </row>
    <row r="28" spans="1:10" ht="15" x14ac:dyDescent="0.2">
      <c r="A28" s="110">
        <v>19</v>
      </c>
      <c r="B28" s="117"/>
      <c r="C28" s="118"/>
      <c r="D28" s="118"/>
      <c r="E28" s="118"/>
      <c r="F28" s="118"/>
      <c r="G28" s="118"/>
      <c r="H28" s="118"/>
      <c r="I28" s="118"/>
      <c r="J28" s="119"/>
    </row>
    <row r="29" spans="1:10" ht="15" x14ac:dyDescent="0.2">
      <c r="A29" s="110">
        <v>20</v>
      </c>
      <c r="B29" s="117"/>
      <c r="C29" s="118"/>
      <c r="D29" s="118"/>
      <c r="E29" s="118"/>
      <c r="F29" s="118"/>
      <c r="G29" s="118"/>
      <c r="H29" s="118"/>
      <c r="I29" s="118"/>
      <c r="J29" s="119"/>
    </row>
    <row r="30" spans="1:10" ht="15" x14ac:dyDescent="0.2">
      <c r="A30" s="110">
        <v>21</v>
      </c>
      <c r="B30" s="117"/>
      <c r="C30" s="118"/>
      <c r="D30" s="118"/>
      <c r="E30" s="118"/>
      <c r="F30" s="118"/>
      <c r="G30" s="118"/>
      <c r="H30" s="118"/>
      <c r="I30" s="118"/>
      <c r="J30" s="119"/>
    </row>
    <row r="31" spans="1:10" ht="15" x14ac:dyDescent="0.2">
      <c r="A31" s="110">
        <v>22</v>
      </c>
      <c r="B31" s="117"/>
      <c r="C31" s="118"/>
      <c r="D31" s="118"/>
      <c r="E31" s="118"/>
      <c r="F31" s="118"/>
      <c r="G31" s="118"/>
      <c r="H31" s="118"/>
      <c r="I31" s="118"/>
      <c r="J31" s="119"/>
    </row>
    <row r="32" spans="1:10" ht="15" x14ac:dyDescent="0.2">
      <c r="A32" s="110">
        <v>23</v>
      </c>
      <c r="B32" s="117"/>
      <c r="C32" s="118"/>
      <c r="D32" s="118"/>
      <c r="E32" s="118"/>
      <c r="F32" s="118"/>
      <c r="G32" s="118"/>
      <c r="H32" s="118"/>
      <c r="I32" s="118"/>
      <c r="J32" s="119"/>
    </row>
    <row r="33" spans="1:10" ht="15" x14ac:dyDescent="0.2">
      <c r="A33" s="110">
        <v>24</v>
      </c>
      <c r="B33" s="117"/>
      <c r="C33" s="118"/>
      <c r="D33" s="118"/>
      <c r="E33" s="118"/>
      <c r="F33" s="118"/>
      <c r="G33" s="118"/>
      <c r="H33" s="118"/>
      <c r="I33" s="118"/>
      <c r="J33" s="119"/>
    </row>
    <row r="34" spans="1:10" ht="15" x14ac:dyDescent="0.2">
      <c r="A34" s="110">
        <v>25</v>
      </c>
      <c r="B34" s="117"/>
      <c r="C34" s="118"/>
      <c r="D34" s="118"/>
      <c r="E34" s="118"/>
      <c r="F34" s="118"/>
      <c r="G34" s="118"/>
      <c r="H34" s="118"/>
      <c r="I34" s="118"/>
      <c r="J34" s="119"/>
    </row>
    <row r="35" spans="1:10" ht="15" x14ac:dyDescent="0.2">
      <c r="A35" s="110">
        <v>26</v>
      </c>
      <c r="B35" s="117"/>
      <c r="C35" s="118"/>
      <c r="D35" s="118"/>
      <c r="E35" s="118"/>
      <c r="F35" s="118"/>
      <c r="G35" s="118"/>
      <c r="H35" s="118"/>
      <c r="I35" s="118"/>
      <c r="J35" s="119"/>
    </row>
    <row r="36" spans="1:10" ht="15" x14ac:dyDescent="0.2">
      <c r="A36" s="110">
        <v>27</v>
      </c>
      <c r="B36" s="117"/>
      <c r="C36" s="118"/>
      <c r="D36" s="118"/>
      <c r="E36" s="118"/>
      <c r="F36" s="118"/>
      <c r="G36" s="118"/>
      <c r="H36" s="118"/>
      <c r="I36" s="118"/>
      <c r="J36" s="119"/>
    </row>
    <row r="37" spans="1:10" ht="15" x14ac:dyDescent="0.2">
      <c r="A37" s="110">
        <v>28</v>
      </c>
      <c r="B37" s="117"/>
      <c r="C37" s="118"/>
      <c r="D37" s="118"/>
      <c r="E37" s="118"/>
      <c r="F37" s="118"/>
      <c r="G37" s="118"/>
      <c r="H37" s="118"/>
      <c r="I37" s="118"/>
      <c r="J37" s="119"/>
    </row>
    <row r="38" spans="1:10" ht="15" x14ac:dyDescent="0.2">
      <c r="A38" s="110">
        <v>29</v>
      </c>
      <c r="B38" s="117"/>
      <c r="C38" s="118"/>
      <c r="D38" s="118"/>
      <c r="E38" s="118"/>
      <c r="F38" s="118"/>
      <c r="G38" s="118"/>
      <c r="H38" s="118"/>
      <c r="I38" s="118"/>
      <c r="J38" s="119"/>
    </row>
    <row r="39" spans="1:10" ht="15" x14ac:dyDescent="0.2">
      <c r="A39" s="110">
        <v>30</v>
      </c>
      <c r="B39" s="117"/>
      <c r="C39" s="118"/>
      <c r="D39" s="118"/>
      <c r="E39" s="118"/>
      <c r="F39" s="118"/>
      <c r="G39" s="118"/>
      <c r="H39" s="118"/>
      <c r="I39" s="118"/>
      <c r="J39" s="119"/>
    </row>
    <row r="40" spans="1:10" ht="15" x14ac:dyDescent="0.2">
      <c r="A40" s="110">
        <v>31</v>
      </c>
      <c r="B40" s="117"/>
      <c r="C40" s="118"/>
      <c r="D40" s="118"/>
      <c r="E40" s="118"/>
      <c r="F40" s="118"/>
      <c r="G40" s="118"/>
      <c r="H40" s="118"/>
      <c r="I40" s="118"/>
      <c r="J40" s="119"/>
    </row>
    <row r="41" spans="1:10" ht="15" x14ac:dyDescent="0.2">
      <c r="A41" s="110">
        <v>32</v>
      </c>
      <c r="B41" s="117"/>
      <c r="C41" s="118"/>
      <c r="D41" s="118"/>
      <c r="E41" s="118"/>
      <c r="F41" s="118"/>
      <c r="G41" s="118"/>
      <c r="H41" s="118"/>
      <c r="I41" s="118"/>
      <c r="J41" s="119"/>
    </row>
    <row r="42" spans="1:10" ht="15" x14ac:dyDescent="0.2">
      <c r="A42" s="110">
        <v>33</v>
      </c>
      <c r="B42" s="117"/>
      <c r="C42" s="118"/>
      <c r="D42" s="118"/>
      <c r="E42" s="118"/>
      <c r="F42" s="118"/>
      <c r="G42" s="118"/>
      <c r="H42" s="118"/>
      <c r="I42" s="118"/>
      <c r="J42" s="119"/>
    </row>
    <row r="43" spans="1:10" ht="15" x14ac:dyDescent="0.2">
      <c r="A43" s="110">
        <v>34</v>
      </c>
      <c r="B43" s="117"/>
      <c r="C43" s="118"/>
      <c r="D43" s="118"/>
      <c r="E43" s="118"/>
      <c r="F43" s="118"/>
      <c r="G43" s="118"/>
      <c r="H43" s="118"/>
      <c r="I43" s="118"/>
      <c r="J43" s="119"/>
    </row>
    <row r="44" spans="1:10" ht="15" x14ac:dyDescent="0.2">
      <c r="A44" s="110">
        <v>35</v>
      </c>
      <c r="B44" s="117"/>
      <c r="C44" s="118"/>
      <c r="D44" s="118"/>
      <c r="E44" s="118"/>
      <c r="F44" s="118"/>
      <c r="G44" s="118"/>
      <c r="H44" s="118"/>
      <c r="I44" s="118"/>
      <c r="J44" s="119"/>
    </row>
    <row r="45" spans="1:10" ht="15" x14ac:dyDescent="0.2">
      <c r="A45" s="110">
        <v>36</v>
      </c>
      <c r="B45" s="117"/>
      <c r="C45" s="118"/>
      <c r="D45" s="118"/>
      <c r="E45" s="118"/>
      <c r="F45" s="118"/>
      <c r="G45" s="118"/>
      <c r="H45" s="118"/>
      <c r="I45" s="118"/>
      <c r="J45" s="119"/>
    </row>
    <row r="46" spans="1:10" ht="15" x14ac:dyDescent="0.2">
      <c r="A46" s="110">
        <v>37</v>
      </c>
      <c r="B46" s="117"/>
      <c r="C46" s="118"/>
      <c r="D46" s="118"/>
      <c r="E46" s="118"/>
      <c r="F46" s="118"/>
      <c r="G46" s="118"/>
      <c r="H46" s="118"/>
      <c r="I46" s="118"/>
      <c r="J46" s="119"/>
    </row>
    <row r="47" spans="1:10" ht="15" x14ac:dyDescent="0.2">
      <c r="A47" s="110">
        <v>38</v>
      </c>
      <c r="B47" s="117"/>
      <c r="C47" s="118"/>
      <c r="D47" s="118"/>
      <c r="E47" s="118"/>
      <c r="F47" s="118"/>
      <c r="G47" s="118"/>
      <c r="H47" s="118"/>
      <c r="I47" s="118"/>
      <c r="J47" s="119"/>
    </row>
    <row r="48" spans="1:10" ht="15" x14ac:dyDescent="0.2">
      <c r="A48" s="110">
        <v>39</v>
      </c>
      <c r="B48" s="117"/>
      <c r="C48" s="118"/>
      <c r="D48" s="118"/>
      <c r="E48" s="118"/>
      <c r="F48" s="118"/>
      <c r="G48" s="118"/>
      <c r="H48" s="118"/>
      <c r="I48" s="118"/>
      <c r="J48" s="119"/>
    </row>
    <row r="49" spans="1:10" ht="15" x14ac:dyDescent="0.2">
      <c r="A49" s="110">
        <v>40</v>
      </c>
      <c r="B49" s="117"/>
      <c r="C49" s="118"/>
      <c r="D49" s="118"/>
      <c r="E49" s="118"/>
      <c r="F49" s="118"/>
      <c r="G49" s="118"/>
      <c r="H49" s="118"/>
      <c r="I49" s="118"/>
      <c r="J49" s="119"/>
    </row>
    <row r="50" spans="1:10" ht="15" x14ac:dyDescent="0.2">
      <c r="A50" s="110">
        <v>41</v>
      </c>
      <c r="B50" s="117"/>
      <c r="C50" s="118"/>
      <c r="D50" s="118"/>
      <c r="E50" s="118"/>
      <c r="F50" s="118"/>
      <c r="G50" s="118"/>
      <c r="H50" s="118"/>
      <c r="I50" s="118"/>
      <c r="J50" s="119"/>
    </row>
    <row r="51" spans="1:10" ht="15" x14ac:dyDescent="0.2">
      <c r="A51" s="110">
        <v>42</v>
      </c>
      <c r="B51" s="117"/>
      <c r="C51" s="118"/>
      <c r="D51" s="118"/>
      <c r="E51" s="118"/>
      <c r="F51" s="118"/>
      <c r="G51" s="118"/>
      <c r="H51" s="118"/>
      <c r="I51" s="118"/>
      <c r="J51" s="119"/>
    </row>
    <row r="52" spans="1:10" ht="15" x14ac:dyDescent="0.2">
      <c r="A52" s="110">
        <v>43</v>
      </c>
      <c r="B52" s="117"/>
      <c r="C52" s="118"/>
      <c r="D52" s="118"/>
      <c r="E52" s="118"/>
      <c r="F52" s="118"/>
      <c r="G52" s="118"/>
      <c r="H52" s="118"/>
      <c r="I52" s="118"/>
      <c r="J52" s="119"/>
    </row>
    <row r="53" spans="1:10" ht="15" x14ac:dyDescent="0.2">
      <c r="A53" s="110">
        <v>44</v>
      </c>
      <c r="B53" s="117"/>
      <c r="C53" s="118"/>
      <c r="D53" s="118"/>
      <c r="E53" s="118"/>
      <c r="F53" s="118"/>
      <c r="G53" s="118"/>
      <c r="H53" s="118"/>
      <c r="I53" s="118"/>
      <c r="J53" s="119"/>
    </row>
    <row r="54" spans="1:10" ht="15" x14ac:dyDescent="0.2">
      <c r="A54" s="110">
        <v>45</v>
      </c>
      <c r="B54" s="117"/>
      <c r="C54" s="118"/>
      <c r="D54" s="118"/>
      <c r="E54" s="118"/>
      <c r="F54" s="118"/>
      <c r="G54" s="118"/>
      <c r="H54" s="118"/>
      <c r="I54" s="118"/>
      <c r="J54" s="119"/>
    </row>
    <row r="55" spans="1:10" ht="15" x14ac:dyDescent="0.2">
      <c r="A55" s="110">
        <v>46</v>
      </c>
      <c r="B55" s="117"/>
      <c r="C55" s="118"/>
      <c r="D55" s="118"/>
      <c r="E55" s="118"/>
      <c r="F55" s="118"/>
      <c r="G55" s="118"/>
      <c r="H55" s="118"/>
      <c r="I55" s="118"/>
      <c r="J55" s="119"/>
    </row>
    <row r="56" spans="1:10" ht="15" x14ac:dyDescent="0.2">
      <c r="A56" s="110">
        <v>47</v>
      </c>
      <c r="B56" s="117"/>
      <c r="C56" s="118"/>
      <c r="D56" s="118"/>
      <c r="E56" s="118"/>
      <c r="F56" s="118"/>
      <c r="G56" s="118"/>
      <c r="H56" s="118"/>
      <c r="I56" s="118"/>
      <c r="J56" s="119"/>
    </row>
    <row r="57" spans="1:10" ht="15" x14ac:dyDescent="0.2">
      <c r="A57" s="110">
        <v>48</v>
      </c>
      <c r="B57" s="117"/>
      <c r="C57" s="118"/>
      <c r="D57" s="118"/>
      <c r="E57" s="118"/>
      <c r="F57" s="118"/>
      <c r="G57" s="118"/>
      <c r="H57" s="118"/>
      <c r="I57" s="118"/>
      <c r="J57" s="119"/>
    </row>
    <row r="58" spans="1:10" ht="15" x14ac:dyDescent="0.2">
      <c r="A58" s="110">
        <v>49</v>
      </c>
      <c r="B58" s="117"/>
      <c r="C58" s="118"/>
      <c r="D58" s="118"/>
      <c r="E58" s="118"/>
      <c r="F58" s="118"/>
      <c r="G58" s="118"/>
      <c r="H58" s="118"/>
      <c r="I58" s="118"/>
      <c r="J58" s="119"/>
    </row>
    <row r="59" spans="1:10" ht="15" x14ac:dyDescent="0.2">
      <c r="A59" s="110">
        <v>50</v>
      </c>
      <c r="B59" s="117"/>
      <c r="C59" s="118"/>
      <c r="D59" s="118"/>
      <c r="E59" s="118"/>
      <c r="F59" s="118"/>
      <c r="G59" s="118"/>
      <c r="H59" s="118"/>
      <c r="I59" s="118"/>
      <c r="J59" s="119"/>
    </row>
    <row r="60" spans="1:10" ht="15" x14ac:dyDescent="0.2">
      <c r="A60" s="110">
        <v>51</v>
      </c>
      <c r="B60" s="117"/>
      <c r="C60" s="118"/>
      <c r="D60" s="118"/>
      <c r="E60" s="118"/>
      <c r="F60" s="118"/>
      <c r="G60" s="118"/>
      <c r="H60" s="118"/>
      <c r="I60" s="118"/>
      <c r="J60" s="119"/>
    </row>
    <row r="61" spans="1:10" ht="15" x14ac:dyDescent="0.2">
      <c r="A61" s="110">
        <v>52</v>
      </c>
      <c r="B61" s="117"/>
      <c r="C61" s="118"/>
      <c r="D61" s="118"/>
      <c r="E61" s="118"/>
      <c r="F61" s="118"/>
      <c r="G61" s="118"/>
      <c r="H61" s="118"/>
      <c r="I61" s="118"/>
      <c r="J61" s="119"/>
    </row>
    <row r="62" spans="1:10" ht="15" x14ac:dyDescent="0.2">
      <c r="A62" s="110">
        <v>53</v>
      </c>
      <c r="B62" s="117"/>
      <c r="C62" s="118"/>
      <c r="D62" s="118"/>
      <c r="E62" s="118"/>
      <c r="F62" s="118"/>
      <c r="G62" s="118"/>
      <c r="H62" s="118"/>
      <c r="I62" s="118"/>
      <c r="J62" s="119"/>
    </row>
    <row r="63" spans="1:10" ht="15" x14ac:dyDescent="0.2">
      <c r="A63" s="110">
        <v>54</v>
      </c>
      <c r="B63" s="117"/>
      <c r="C63" s="118"/>
      <c r="D63" s="118"/>
      <c r="E63" s="118"/>
      <c r="F63" s="118"/>
      <c r="G63" s="118"/>
      <c r="H63" s="118"/>
      <c r="I63" s="118"/>
      <c r="J63" s="119"/>
    </row>
    <row r="64" spans="1:10" ht="15" x14ac:dyDescent="0.2">
      <c r="A64" s="110">
        <v>55</v>
      </c>
      <c r="B64" s="117"/>
      <c r="C64" s="118"/>
      <c r="D64" s="118"/>
      <c r="E64" s="118"/>
      <c r="F64" s="118"/>
      <c r="G64" s="118"/>
      <c r="H64" s="118"/>
      <c r="I64" s="118"/>
      <c r="J64" s="119"/>
    </row>
    <row r="65" spans="1:10" ht="15" x14ac:dyDescent="0.2">
      <c r="A65" s="110">
        <v>56</v>
      </c>
      <c r="B65" s="117"/>
      <c r="C65" s="118"/>
      <c r="D65" s="118"/>
      <c r="E65" s="118"/>
      <c r="F65" s="118"/>
      <c r="G65" s="118"/>
      <c r="H65" s="118"/>
      <c r="I65" s="118"/>
      <c r="J65" s="119"/>
    </row>
    <row r="66" spans="1:10" ht="15" x14ac:dyDescent="0.2">
      <c r="A66" s="110">
        <v>57</v>
      </c>
      <c r="B66" s="117"/>
      <c r="C66" s="118"/>
      <c r="D66" s="118"/>
      <c r="E66" s="118"/>
      <c r="F66" s="118"/>
      <c r="G66" s="118"/>
      <c r="H66" s="118"/>
      <c r="I66" s="118"/>
      <c r="J66" s="119"/>
    </row>
    <row r="67" spans="1:10" ht="15" x14ac:dyDescent="0.2">
      <c r="A67" s="110">
        <v>58</v>
      </c>
      <c r="B67" s="117"/>
      <c r="C67" s="118"/>
      <c r="D67" s="118"/>
      <c r="E67" s="118"/>
      <c r="F67" s="118"/>
      <c r="G67" s="118"/>
      <c r="H67" s="118"/>
      <c r="I67" s="118"/>
      <c r="J67" s="119"/>
    </row>
    <row r="68" spans="1:10" ht="15" x14ac:dyDescent="0.2">
      <c r="A68" s="110">
        <v>59</v>
      </c>
      <c r="B68" s="117"/>
      <c r="C68" s="118"/>
      <c r="D68" s="118"/>
      <c r="E68" s="118"/>
      <c r="F68" s="118"/>
      <c r="G68" s="118"/>
      <c r="H68" s="118"/>
      <c r="I68" s="118"/>
      <c r="J68" s="119"/>
    </row>
    <row r="69" spans="1:10" ht="15" x14ac:dyDescent="0.2">
      <c r="A69" s="110">
        <v>60</v>
      </c>
      <c r="B69" s="117"/>
      <c r="C69" s="118"/>
      <c r="D69" s="118"/>
      <c r="E69" s="118"/>
      <c r="F69" s="118"/>
      <c r="G69" s="118"/>
      <c r="H69" s="118"/>
      <c r="I69" s="118"/>
      <c r="J69" s="119"/>
    </row>
    <row r="70" spans="1:10" ht="15" x14ac:dyDescent="0.2">
      <c r="A70" s="110">
        <v>61</v>
      </c>
      <c r="B70" s="117"/>
      <c r="C70" s="118"/>
      <c r="D70" s="118"/>
      <c r="E70" s="118"/>
      <c r="F70" s="118"/>
      <c r="G70" s="118"/>
      <c r="H70" s="118"/>
      <c r="I70" s="118"/>
      <c r="J70" s="119"/>
    </row>
    <row r="71" spans="1:10" ht="15" x14ac:dyDescent="0.2">
      <c r="A71" s="110">
        <v>62</v>
      </c>
      <c r="B71" s="117"/>
      <c r="C71" s="118"/>
      <c r="D71" s="118"/>
      <c r="E71" s="118"/>
      <c r="F71" s="118"/>
      <c r="G71" s="118"/>
      <c r="H71" s="118"/>
      <c r="I71" s="118"/>
      <c r="J71" s="119"/>
    </row>
    <row r="72" spans="1:10" ht="15" x14ac:dyDescent="0.2">
      <c r="A72" s="110">
        <v>63</v>
      </c>
      <c r="B72" s="117"/>
      <c r="C72" s="118"/>
      <c r="D72" s="118"/>
      <c r="E72" s="118"/>
      <c r="F72" s="118"/>
      <c r="G72" s="118"/>
      <c r="H72" s="118"/>
      <c r="I72" s="118"/>
      <c r="J72" s="119"/>
    </row>
    <row r="73" spans="1:10" ht="15" x14ac:dyDescent="0.2">
      <c r="A73" s="110">
        <v>64</v>
      </c>
      <c r="B73" s="117"/>
      <c r="C73" s="118"/>
      <c r="D73" s="118"/>
      <c r="E73" s="118"/>
      <c r="F73" s="118"/>
      <c r="G73" s="118"/>
      <c r="H73" s="118"/>
      <c r="I73" s="118"/>
      <c r="J73" s="119"/>
    </row>
    <row r="74" spans="1:10" ht="15" x14ac:dyDescent="0.2">
      <c r="A74" s="110">
        <v>65</v>
      </c>
      <c r="B74" s="117"/>
      <c r="C74" s="118"/>
      <c r="D74" s="118"/>
      <c r="E74" s="118"/>
      <c r="F74" s="118"/>
      <c r="G74" s="118"/>
      <c r="H74" s="118"/>
      <c r="I74" s="118"/>
      <c r="J74" s="119"/>
    </row>
    <row r="75" spans="1:10" ht="15" x14ac:dyDescent="0.2">
      <c r="A75" s="110">
        <v>66</v>
      </c>
      <c r="B75" s="117"/>
      <c r="C75" s="118"/>
      <c r="D75" s="118"/>
      <c r="E75" s="118"/>
      <c r="F75" s="118"/>
      <c r="G75" s="118"/>
      <c r="H75" s="118"/>
      <c r="I75" s="118"/>
      <c r="J75" s="119"/>
    </row>
    <row r="76" spans="1:10" ht="15" x14ac:dyDescent="0.2">
      <c r="A76" s="110">
        <v>67</v>
      </c>
      <c r="B76" s="117"/>
      <c r="C76" s="118"/>
      <c r="D76" s="118"/>
      <c r="E76" s="118"/>
      <c r="F76" s="118"/>
      <c r="G76" s="118"/>
      <c r="H76" s="118"/>
      <c r="I76" s="118"/>
      <c r="J76" s="119"/>
    </row>
    <row r="77" spans="1:10" ht="15" x14ac:dyDescent="0.2">
      <c r="A77" s="110">
        <v>68</v>
      </c>
      <c r="B77" s="117"/>
      <c r="C77" s="118"/>
      <c r="D77" s="118"/>
      <c r="E77" s="118"/>
      <c r="F77" s="118"/>
      <c r="G77" s="118"/>
      <c r="H77" s="118"/>
      <c r="I77" s="118"/>
      <c r="J77" s="119"/>
    </row>
    <row r="78" spans="1:10" ht="15" x14ac:dyDescent="0.2">
      <c r="A78" s="110">
        <v>69</v>
      </c>
      <c r="B78" s="117"/>
      <c r="C78" s="118"/>
      <c r="D78" s="118"/>
      <c r="E78" s="118"/>
      <c r="F78" s="118"/>
      <c r="G78" s="118"/>
      <c r="H78" s="118"/>
      <c r="I78" s="118"/>
      <c r="J78" s="119"/>
    </row>
    <row r="79" spans="1:10" ht="15" x14ac:dyDescent="0.2">
      <c r="A79" s="110">
        <v>70</v>
      </c>
      <c r="B79" s="117"/>
      <c r="C79" s="118"/>
      <c r="D79" s="118"/>
      <c r="E79" s="118"/>
      <c r="F79" s="118"/>
      <c r="G79" s="118"/>
      <c r="H79" s="118"/>
      <c r="I79" s="118"/>
      <c r="J79" s="119"/>
    </row>
    <row r="80" spans="1:10" ht="15" x14ac:dyDescent="0.2">
      <c r="A80" s="110">
        <v>71</v>
      </c>
      <c r="B80" s="117"/>
      <c r="C80" s="118"/>
      <c r="D80" s="118"/>
      <c r="E80" s="118"/>
      <c r="F80" s="118"/>
      <c r="G80" s="118"/>
      <c r="H80" s="118"/>
      <c r="I80" s="118"/>
      <c r="J80" s="119"/>
    </row>
    <row r="81" spans="1:10" ht="15" x14ac:dyDescent="0.2">
      <c r="A81" s="110">
        <v>72</v>
      </c>
      <c r="B81" s="117"/>
      <c r="C81" s="118"/>
      <c r="D81" s="118"/>
      <c r="E81" s="118"/>
      <c r="F81" s="118"/>
      <c r="G81" s="118"/>
      <c r="H81" s="118"/>
      <c r="I81" s="118"/>
      <c r="J81" s="119"/>
    </row>
    <row r="82" spans="1:10" ht="15" x14ac:dyDescent="0.2">
      <c r="A82" s="110">
        <v>73</v>
      </c>
      <c r="B82" s="117"/>
      <c r="C82" s="118"/>
      <c r="D82" s="118"/>
      <c r="E82" s="118"/>
      <c r="F82" s="118"/>
      <c r="G82" s="118"/>
      <c r="H82" s="118"/>
      <c r="I82" s="118"/>
      <c r="J82" s="119"/>
    </row>
    <row r="83" spans="1:10" ht="15" x14ac:dyDescent="0.2">
      <c r="A83" s="110">
        <v>74</v>
      </c>
      <c r="B83" s="117"/>
      <c r="C83" s="118"/>
      <c r="D83" s="118"/>
      <c r="E83" s="118"/>
      <c r="F83" s="118"/>
      <c r="G83" s="118"/>
      <c r="H83" s="118"/>
      <c r="I83" s="118"/>
      <c r="J83" s="119"/>
    </row>
    <row r="84" spans="1:10" ht="15" x14ac:dyDescent="0.2">
      <c r="A84" s="110">
        <v>75</v>
      </c>
      <c r="B84" s="117"/>
      <c r="C84" s="118"/>
      <c r="D84" s="118"/>
      <c r="E84" s="118"/>
      <c r="F84" s="118"/>
      <c r="G84" s="118"/>
      <c r="H84" s="118"/>
      <c r="I84" s="118"/>
      <c r="J84" s="119"/>
    </row>
    <row r="85" spans="1:10" ht="15" x14ac:dyDescent="0.2">
      <c r="A85" s="110">
        <v>76</v>
      </c>
      <c r="B85" s="117"/>
      <c r="C85" s="118"/>
      <c r="D85" s="118"/>
      <c r="E85" s="118"/>
      <c r="F85" s="118"/>
      <c r="G85" s="118"/>
      <c r="H85" s="118"/>
      <c r="I85" s="118"/>
      <c r="J85" s="119"/>
    </row>
    <row r="86" spans="1:10" ht="15" x14ac:dyDescent="0.2">
      <c r="A86" s="110">
        <v>77</v>
      </c>
      <c r="B86" s="117"/>
      <c r="C86" s="118"/>
      <c r="D86" s="118"/>
      <c r="E86" s="118"/>
      <c r="F86" s="118"/>
      <c r="G86" s="118"/>
      <c r="H86" s="118"/>
      <c r="I86" s="118"/>
      <c r="J86" s="119"/>
    </row>
    <row r="87" spans="1:10" ht="15" x14ac:dyDescent="0.2">
      <c r="A87" s="110">
        <v>78</v>
      </c>
      <c r="B87" s="117"/>
      <c r="C87" s="118"/>
      <c r="D87" s="118"/>
      <c r="E87" s="118"/>
      <c r="F87" s="118"/>
      <c r="G87" s="118"/>
      <c r="H87" s="118"/>
      <c r="I87" s="118"/>
      <c r="J87" s="119"/>
    </row>
    <row r="88" spans="1:10" ht="15" x14ac:dyDescent="0.2">
      <c r="A88" s="110">
        <v>79</v>
      </c>
      <c r="B88" s="117"/>
      <c r="C88" s="118"/>
      <c r="D88" s="118"/>
      <c r="E88" s="118"/>
      <c r="F88" s="118"/>
      <c r="G88" s="118"/>
      <c r="H88" s="118"/>
      <c r="I88" s="118"/>
      <c r="J88" s="119"/>
    </row>
    <row r="89" spans="1:10" ht="15" x14ac:dyDescent="0.2">
      <c r="A89" s="110">
        <v>80</v>
      </c>
      <c r="B89" s="117"/>
      <c r="C89" s="118"/>
      <c r="D89" s="118"/>
      <c r="E89" s="118"/>
      <c r="F89" s="118"/>
      <c r="G89" s="118"/>
      <c r="H89" s="118"/>
      <c r="I89" s="118"/>
      <c r="J89" s="119"/>
    </row>
    <row r="90" spans="1:10" ht="15" x14ac:dyDescent="0.2">
      <c r="A90" s="110">
        <v>81</v>
      </c>
      <c r="B90" s="117"/>
      <c r="C90" s="118"/>
      <c r="D90" s="118"/>
      <c r="E90" s="118"/>
      <c r="F90" s="118"/>
      <c r="G90" s="118"/>
      <c r="H90" s="118"/>
      <c r="I90" s="118"/>
      <c r="J90" s="119"/>
    </row>
    <row r="91" spans="1:10" ht="15" x14ac:dyDescent="0.2">
      <c r="A91" s="110">
        <v>82</v>
      </c>
      <c r="B91" s="117"/>
      <c r="C91" s="118"/>
      <c r="D91" s="118"/>
      <c r="E91" s="118"/>
      <c r="F91" s="118"/>
      <c r="G91" s="118"/>
      <c r="H91" s="118"/>
      <c r="I91" s="118"/>
      <c r="J91" s="119"/>
    </row>
    <row r="92" spans="1:10" ht="15" x14ac:dyDescent="0.2">
      <c r="A92" s="110">
        <v>83</v>
      </c>
      <c r="B92" s="117"/>
      <c r="C92" s="118"/>
      <c r="D92" s="118"/>
      <c r="E92" s="118"/>
      <c r="F92" s="118"/>
      <c r="G92" s="118"/>
      <c r="H92" s="118"/>
      <c r="I92" s="118"/>
      <c r="J92" s="119"/>
    </row>
    <row r="93" spans="1:10" ht="15" x14ac:dyDescent="0.2">
      <c r="A93" s="110">
        <v>84</v>
      </c>
      <c r="B93" s="117"/>
      <c r="C93" s="118"/>
      <c r="D93" s="118"/>
      <c r="E93" s="118"/>
      <c r="F93" s="118"/>
      <c r="G93" s="118"/>
      <c r="H93" s="118"/>
      <c r="I93" s="118"/>
      <c r="J93" s="119"/>
    </row>
    <row r="94" spans="1:10" ht="15" x14ac:dyDescent="0.2">
      <c r="A94" s="110">
        <v>85</v>
      </c>
      <c r="B94" s="117"/>
      <c r="C94" s="118"/>
      <c r="D94" s="118"/>
      <c r="E94" s="118"/>
      <c r="F94" s="118"/>
      <c r="G94" s="118"/>
      <c r="H94" s="118"/>
      <c r="I94" s="118"/>
      <c r="J94" s="119"/>
    </row>
    <row r="95" spans="1:10" ht="15" x14ac:dyDescent="0.2">
      <c r="A95" s="110">
        <v>86</v>
      </c>
      <c r="B95" s="120"/>
      <c r="C95" s="121"/>
      <c r="D95" s="121"/>
      <c r="E95" s="121"/>
      <c r="F95" s="121"/>
      <c r="G95" s="121"/>
      <c r="H95" s="121"/>
      <c r="I95" s="121"/>
      <c r="J95" s="122"/>
    </row>
  </sheetData>
  <sheetProtection algorithmName="SHA-512" hashValue="Nu/u0ZxzIifLXN+KDztytCT9IIWEUhlpDxlc8U4cmO5L/kELEuIKRe56oT0G5PQwGjHzyjhWYibixzNuOpQ2wg==" saltValue="jTxoBma13X8FCwCkX9UTnA==" spinCount="100000" sheet="1" objects="1" scenarios="1"/>
  <mergeCells count="6">
    <mergeCell ref="F8:J8"/>
    <mergeCell ref="B1:J2"/>
    <mergeCell ref="C4:D4"/>
    <mergeCell ref="C6:D6"/>
    <mergeCell ref="I4:J4"/>
    <mergeCell ref="I6:J6"/>
  </mergeCells>
  <dataValidations count="3">
    <dataValidation type="whole" operator="greaterThan" allowBlank="1" showInputMessage="1" showErrorMessage="1" errorTitle="תוכן שגוי" error="נדרש להכניס מספר הגדול מ 10000" sqref="D10:D375">
      <formula1>10000</formula1>
    </dataValidation>
    <dataValidation type="whole" allowBlank="1" showInputMessage="1" showErrorMessage="1" errorTitle="ערך שגוי" error="נדרש להכניס מספר בין 19  ל 25" sqref="E10:E206">
      <formula1>19</formula1>
      <formula2>25</formula2>
    </dataValidation>
    <dataValidation type="list" allowBlank="1" showInputMessage="1" showErrorMessage="1" sqref="B10:B95">
      <formula1>$P$1:$P$7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zoomScale="70" zoomScaleNormal="70" workbookViewId="0">
      <selection activeCell="R33" sqref="B33:R34"/>
    </sheetView>
  </sheetViews>
  <sheetFormatPr defaultColWidth="8.875" defaultRowHeight="15" x14ac:dyDescent="0.2"/>
  <cols>
    <col min="1" max="1" width="8.875" style="2"/>
    <col min="2" max="3" width="4.25" style="2" customWidth="1"/>
    <col min="4" max="4" width="46.875" style="2" customWidth="1"/>
    <col min="5" max="5" width="7" style="5" bestFit="1" customWidth="1"/>
    <col min="6" max="6" width="23.25" style="5" customWidth="1"/>
    <col min="7" max="7" width="33.375" style="2" bestFit="1" customWidth="1"/>
    <col min="8" max="8" width="17" style="2" customWidth="1"/>
    <col min="9" max="9" width="35.875" style="2" customWidth="1"/>
    <col min="10" max="16384" width="8.875" style="2"/>
  </cols>
  <sheetData>
    <row r="1" spans="1:10" s="6" customFormat="1" ht="47.25" customHeight="1" x14ac:dyDescent="0.2">
      <c r="A1" s="67"/>
      <c r="B1" s="79" t="s">
        <v>101</v>
      </c>
      <c r="C1" s="79"/>
      <c r="D1" s="79"/>
      <c r="E1" s="79"/>
      <c r="F1" s="79"/>
      <c r="G1" s="79"/>
      <c r="H1" s="79"/>
      <c r="I1" s="79"/>
      <c r="J1" s="67"/>
    </row>
    <row r="2" spans="1:10" ht="15.75" thickBot="1" x14ac:dyDescent="0.25">
      <c r="A2" s="67"/>
      <c r="B2" s="17"/>
      <c r="C2" s="17"/>
      <c r="D2" s="18"/>
      <c r="G2" s="18"/>
      <c r="H2" s="18"/>
      <c r="I2" s="18"/>
      <c r="J2" s="67"/>
    </row>
    <row r="3" spans="1:10" x14ac:dyDescent="0.2">
      <c r="A3" s="67"/>
      <c r="B3" s="18"/>
      <c r="C3" s="18"/>
      <c r="D3" s="27"/>
      <c r="E3" s="28"/>
      <c r="F3" s="29"/>
      <c r="G3" s="18"/>
      <c r="H3" s="18"/>
      <c r="I3" s="25"/>
      <c r="J3" s="67"/>
    </row>
    <row r="4" spans="1:10" x14ac:dyDescent="0.2">
      <c r="A4" s="67"/>
      <c r="B4" s="18"/>
      <c r="C4" s="18"/>
      <c r="D4" s="73" t="s">
        <v>4</v>
      </c>
      <c r="E4" s="74"/>
      <c r="F4" s="75"/>
      <c r="G4" s="18"/>
      <c r="H4" s="18"/>
      <c r="I4" s="32" t="s">
        <v>5</v>
      </c>
      <c r="J4" s="67"/>
    </row>
    <row r="5" spans="1:10" ht="29.25" customHeight="1" x14ac:dyDescent="0.2">
      <c r="A5" s="67"/>
      <c r="B5" s="17"/>
      <c r="C5" s="17"/>
      <c r="D5" s="76"/>
      <c r="E5" s="77"/>
      <c r="F5" s="78"/>
      <c r="G5" s="18"/>
      <c r="I5" s="62"/>
      <c r="J5" s="67"/>
    </row>
    <row r="6" spans="1:10" ht="15.75" thickBot="1" x14ac:dyDescent="0.25">
      <c r="A6" s="67"/>
      <c r="B6" s="17"/>
      <c r="C6" s="17"/>
      <c r="D6" s="30"/>
      <c r="E6" s="22"/>
      <c r="F6" s="31"/>
      <c r="G6" s="18"/>
      <c r="H6" s="18"/>
      <c r="I6" s="33"/>
      <c r="J6" s="67"/>
    </row>
    <row r="7" spans="1:10" ht="15.75" thickBot="1" x14ac:dyDescent="0.25">
      <c r="A7" s="67"/>
      <c r="B7" s="17"/>
      <c r="C7" s="17"/>
      <c r="D7" s="35"/>
      <c r="E7" s="20"/>
      <c r="F7" s="20"/>
      <c r="G7" s="35"/>
      <c r="H7" s="35"/>
      <c r="I7" s="35"/>
      <c r="J7" s="67"/>
    </row>
    <row r="8" spans="1:10" s="6" customFormat="1" ht="28.5" customHeight="1" thickBot="1" x14ac:dyDescent="0.25">
      <c r="A8" s="67"/>
      <c r="B8" s="81" t="s">
        <v>35</v>
      </c>
      <c r="C8" s="82"/>
      <c r="D8" s="48" t="s">
        <v>1</v>
      </c>
      <c r="E8" s="49" t="s">
        <v>0</v>
      </c>
      <c r="F8" s="49" t="s">
        <v>38</v>
      </c>
      <c r="G8" s="49" t="s">
        <v>37</v>
      </c>
      <c r="H8" s="49" t="s">
        <v>3</v>
      </c>
      <c r="I8" s="50" t="s">
        <v>2</v>
      </c>
      <c r="J8" s="67"/>
    </row>
    <row r="9" spans="1:10" s="5" customFormat="1" ht="40.700000000000003" customHeight="1" x14ac:dyDescent="0.2">
      <c r="A9" s="67"/>
      <c r="B9" s="83">
        <v>1</v>
      </c>
      <c r="C9" s="84"/>
      <c r="D9" s="46"/>
      <c r="E9" s="56"/>
      <c r="F9" s="63"/>
      <c r="G9" s="45"/>
      <c r="H9" s="47"/>
      <c r="I9" s="57"/>
      <c r="J9" s="67"/>
    </row>
    <row r="10" spans="1:10" s="5" customFormat="1" ht="40.700000000000003" customHeight="1" x14ac:dyDescent="0.2">
      <c r="A10" s="67"/>
      <c r="B10" s="87">
        <v>11</v>
      </c>
      <c r="C10" s="88"/>
      <c r="D10" s="36"/>
      <c r="E10" s="68"/>
      <c r="F10" s="69"/>
      <c r="G10" s="34"/>
      <c r="H10" s="3"/>
      <c r="I10" s="51"/>
      <c r="J10" s="67"/>
    </row>
    <row r="11" spans="1:10" s="5" customFormat="1" ht="40.700000000000003" customHeight="1" x14ac:dyDescent="0.2">
      <c r="A11" s="67"/>
      <c r="B11" s="89">
        <v>12</v>
      </c>
      <c r="C11" s="90"/>
      <c r="D11" s="36"/>
      <c r="E11" s="68"/>
      <c r="F11" s="69"/>
      <c r="G11" s="34"/>
      <c r="H11" s="3"/>
      <c r="I11" s="51"/>
      <c r="J11" s="67"/>
    </row>
    <row r="12" spans="1:10" s="5" customFormat="1" ht="84.75" customHeight="1" thickBot="1" x14ac:dyDescent="0.25">
      <c r="A12" s="67"/>
      <c r="B12" s="85">
        <v>13</v>
      </c>
      <c r="C12" s="86"/>
      <c r="D12" s="52"/>
      <c r="E12" s="80"/>
      <c r="F12" s="80"/>
      <c r="G12" s="55"/>
      <c r="H12" s="53"/>
      <c r="I12" s="54"/>
      <c r="J12" s="67"/>
    </row>
    <row r="13" spans="1:10" ht="15.75" thickBot="1" x14ac:dyDescent="0.25">
      <c r="A13" s="67"/>
      <c r="B13" s="17"/>
      <c r="C13" s="17"/>
      <c r="D13" s="24"/>
      <c r="E13" s="24"/>
      <c r="F13" s="24"/>
      <c r="G13" s="24"/>
      <c r="H13" s="24"/>
      <c r="I13" s="24"/>
      <c r="J13" s="67"/>
    </row>
    <row r="14" spans="1:10" x14ac:dyDescent="0.2">
      <c r="A14" s="67"/>
      <c r="B14" s="17"/>
      <c r="C14" s="17"/>
      <c r="D14" s="70" t="s">
        <v>6</v>
      </c>
      <c r="E14" s="71"/>
      <c r="F14" s="72"/>
      <c r="G14" s="19"/>
      <c r="H14" s="19"/>
      <c r="I14" s="25" t="s">
        <v>9</v>
      </c>
      <c r="J14" s="67"/>
    </row>
    <row r="15" spans="1:10" ht="30.75" customHeight="1" x14ac:dyDescent="0.2">
      <c r="A15" s="67"/>
      <c r="B15" s="17"/>
      <c r="C15" s="17"/>
      <c r="D15" s="64"/>
      <c r="E15" s="20"/>
      <c r="F15" s="65"/>
      <c r="G15" s="19"/>
      <c r="I15" s="66"/>
      <c r="J15" s="67"/>
    </row>
    <row r="16" spans="1:10" ht="15.75" thickBot="1" x14ac:dyDescent="0.25">
      <c r="A16" s="67"/>
      <c r="B16" s="17"/>
      <c r="C16" s="17"/>
      <c r="D16" s="21" t="s">
        <v>7</v>
      </c>
      <c r="E16" s="22"/>
      <c r="F16" s="23" t="s">
        <v>8</v>
      </c>
      <c r="G16" s="19"/>
      <c r="I16" s="26" t="s">
        <v>10</v>
      </c>
      <c r="J16" s="67"/>
    </row>
    <row r="17" spans="1:10" x14ac:dyDescent="0.2">
      <c r="A17" s="67"/>
      <c r="B17" s="17"/>
      <c r="C17" s="17"/>
      <c r="D17" s="18"/>
      <c r="G17" s="18"/>
      <c r="H17" s="18"/>
      <c r="I17" s="18"/>
      <c r="J17" s="67"/>
    </row>
  </sheetData>
  <mergeCells count="14">
    <mergeCell ref="A1:A17"/>
    <mergeCell ref="B8:C8"/>
    <mergeCell ref="B9:C9"/>
    <mergeCell ref="B12:C12"/>
    <mergeCell ref="B10:C10"/>
    <mergeCell ref="B11:C11"/>
    <mergeCell ref="J1:J17"/>
    <mergeCell ref="E10:F10"/>
    <mergeCell ref="E11:F11"/>
    <mergeCell ref="D14:F14"/>
    <mergeCell ref="D4:F4"/>
    <mergeCell ref="D5:F5"/>
    <mergeCell ref="B1:I1"/>
    <mergeCell ref="E12:F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K25"/>
  <sheetViews>
    <sheetView rightToLeft="1" workbookViewId="0">
      <selection activeCell="F20" sqref="F20:F21"/>
    </sheetView>
  </sheetViews>
  <sheetFormatPr defaultRowHeight="14.25" x14ac:dyDescent="0.2"/>
  <cols>
    <col min="5" max="5" width="11.875" bestFit="1" customWidth="1"/>
    <col min="6" max="6" width="17.625" bestFit="1" customWidth="1"/>
    <col min="7" max="7" width="17.625" customWidth="1"/>
  </cols>
  <sheetData>
    <row r="10" spans="5:11" x14ac:dyDescent="0.2">
      <c r="E10" t="s">
        <v>113</v>
      </c>
      <c r="F10" t="s">
        <v>114</v>
      </c>
      <c r="H10" t="s">
        <v>115</v>
      </c>
      <c r="J10" t="s">
        <v>36</v>
      </c>
      <c r="K10" t="s">
        <v>116</v>
      </c>
    </row>
    <row r="11" spans="5:11" x14ac:dyDescent="0.2">
      <c r="E11">
        <v>7</v>
      </c>
      <c r="F11">
        <v>5</v>
      </c>
      <c r="G11">
        <f>F11*2</f>
        <v>10</v>
      </c>
      <c r="H11">
        <f>G11*E11</f>
        <v>70</v>
      </c>
      <c r="I11">
        <f>H11/H13</f>
        <v>0.46666666666666667</v>
      </c>
      <c r="J11">
        <v>5</v>
      </c>
      <c r="K11">
        <f>J11*I11</f>
        <v>2.3333333333333335</v>
      </c>
    </row>
    <row r="12" spans="5:11" x14ac:dyDescent="0.2">
      <c r="E12">
        <v>10</v>
      </c>
      <c r="F12">
        <v>5</v>
      </c>
      <c r="G12">
        <f>F12*2</f>
        <v>10</v>
      </c>
      <c r="H12">
        <f>G12*E12</f>
        <v>100</v>
      </c>
      <c r="I12">
        <f>H12/H13</f>
        <v>0.66666666666666663</v>
      </c>
      <c r="J12">
        <v>5</v>
      </c>
      <c r="K12">
        <f>J12*I12</f>
        <v>3.333333333333333</v>
      </c>
    </row>
    <row r="13" spans="5:11" x14ac:dyDescent="0.2">
      <c r="E13">
        <v>15</v>
      </c>
      <c r="F13">
        <v>5</v>
      </c>
      <c r="G13">
        <f>F13*2</f>
        <v>10</v>
      </c>
      <c r="H13">
        <f>G13*E13</f>
        <v>150</v>
      </c>
      <c r="I13">
        <f>H13/H13</f>
        <v>1</v>
      </c>
      <c r="J13">
        <v>5</v>
      </c>
      <c r="K13">
        <f>J13*I13</f>
        <v>5</v>
      </c>
    </row>
    <row r="16" spans="5:11" x14ac:dyDescent="0.2">
      <c r="E16" t="s">
        <v>113</v>
      </c>
      <c r="F16" t="s">
        <v>114</v>
      </c>
      <c r="H16" t="s">
        <v>115</v>
      </c>
      <c r="J16" t="s">
        <v>36</v>
      </c>
      <c r="K16" t="s">
        <v>116</v>
      </c>
    </row>
    <row r="17" spans="5:11" x14ac:dyDescent="0.2">
      <c r="E17">
        <v>7</v>
      </c>
      <c r="F17">
        <v>3</v>
      </c>
      <c r="G17">
        <f>F17*2</f>
        <v>6</v>
      </c>
      <c r="H17">
        <f>G17*E17</f>
        <v>42</v>
      </c>
      <c r="I17">
        <f>H17/H18</f>
        <v>0.42</v>
      </c>
      <c r="J17">
        <v>5</v>
      </c>
      <c r="K17">
        <f>J17*I17</f>
        <v>2.1</v>
      </c>
    </row>
    <row r="18" spans="5:11" x14ac:dyDescent="0.2">
      <c r="E18">
        <v>10</v>
      </c>
      <c r="F18">
        <v>5</v>
      </c>
      <c r="G18">
        <f>F18*2</f>
        <v>10</v>
      </c>
      <c r="H18">
        <f>G18*E18</f>
        <v>100</v>
      </c>
      <c r="I18">
        <f>H18/H18</f>
        <v>1</v>
      </c>
      <c r="J18">
        <v>5</v>
      </c>
      <c r="K18">
        <f>J18*I18</f>
        <v>5</v>
      </c>
    </row>
    <row r="19" spans="5:11" x14ac:dyDescent="0.2">
      <c r="E19">
        <v>15</v>
      </c>
      <c r="F19">
        <v>1</v>
      </c>
      <c r="G19">
        <f>F19*2</f>
        <v>2</v>
      </c>
      <c r="H19">
        <f>G19*E19</f>
        <v>30</v>
      </c>
      <c r="I19">
        <f>H19/H18</f>
        <v>0.3</v>
      </c>
      <c r="J19">
        <v>5</v>
      </c>
      <c r="K19">
        <f>J19*I19</f>
        <v>1.5</v>
      </c>
    </row>
    <row r="22" spans="5:11" x14ac:dyDescent="0.2">
      <c r="E22" t="s">
        <v>113</v>
      </c>
      <c r="F22" t="s">
        <v>114</v>
      </c>
      <c r="H22" t="s">
        <v>115</v>
      </c>
      <c r="J22" t="s">
        <v>36</v>
      </c>
      <c r="K22" t="s">
        <v>116</v>
      </c>
    </row>
    <row r="23" spans="5:11" x14ac:dyDescent="0.2">
      <c r="E23">
        <v>7</v>
      </c>
      <c r="F23">
        <v>4.7</v>
      </c>
      <c r="G23">
        <f>F23*2</f>
        <v>9.4</v>
      </c>
      <c r="H23">
        <f>G23*E23</f>
        <v>65.8</v>
      </c>
      <c r="I23">
        <f>H23/H25</f>
        <v>0.52222222222222225</v>
      </c>
      <c r="J23">
        <v>5</v>
      </c>
      <c r="K23">
        <f>J23*I23</f>
        <v>2.6111111111111112</v>
      </c>
    </row>
    <row r="24" spans="5:11" x14ac:dyDescent="0.2">
      <c r="E24">
        <v>10</v>
      </c>
      <c r="F24">
        <v>4.5</v>
      </c>
      <c r="G24">
        <f>F24*2</f>
        <v>9</v>
      </c>
      <c r="H24">
        <f>G24*E24</f>
        <v>90</v>
      </c>
      <c r="I24">
        <f>H24/H25</f>
        <v>0.7142857142857143</v>
      </c>
      <c r="J24">
        <v>5</v>
      </c>
      <c r="K24">
        <f>J24*I24</f>
        <v>3.5714285714285716</v>
      </c>
    </row>
    <row r="25" spans="5:11" x14ac:dyDescent="0.2">
      <c r="E25">
        <v>15</v>
      </c>
      <c r="F25">
        <v>4.2</v>
      </c>
      <c r="G25">
        <f>F25*2</f>
        <v>8.4</v>
      </c>
      <c r="H25">
        <f>G25*E25</f>
        <v>126</v>
      </c>
      <c r="I25">
        <f>H25/H25</f>
        <v>1</v>
      </c>
      <c r="J25">
        <v>5</v>
      </c>
      <c r="K25">
        <f>J25*I25</f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J33"/>
  <sheetViews>
    <sheetView rightToLeft="1" workbookViewId="0">
      <selection activeCell="E23" sqref="E23:J23"/>
    </sheetView>
  </sheetViews>
  <sheetFormatPr defaultColWidth="8.875" defaultRowHeight="15" x14ac:dyDescent="0.2"/>
  <cols>
    <col min="1" max="4" width="8.875" style="2"/>
    <col min="5" max="5" width="23.125" style="2" bestFit="1" customWidth="1"/>
    <col min="6" max="6" width="30.375" style="2" customWidth="1"/>
    <col min="7" max="7" width="18.625" style="2" customWidth="1"/>
    <col min="8" max="8" width="18.25" style="10" customWidth="1"/>
    <col min="9" max="9" width="2.875" style="2" customWidth="1"/>
    <col min="10" max="10" width="44.25" style="2" customWidth="1"/>
    <col min="11" max="16384" width="8.875" style="2"/>
  </cols>
  <sheetData>
    <row r="1" spans="5:10" s="13" customFormat="1" ht="26.25" x14ac:dyDescent="0.4">
      <c r="E1" s="94" t="s">
        <v>61</v>
      </c>
      <c r="F1" s="94"/>
      <c r="G1" s="94"/>
      <c r="H1" s="94"/>
      <c r="I1" s="94"/>
      <c r="J1" s="94"/>
    </row>
    <row r="3" spans="5:10" x14ac:dyDescent="0.2">
      <c r="E3" s="8" t="s">
        <v>14</v>
      </c>
      <c r="F3" s="7"/>
      <c r="G3" s="8" t="s">
        <v>17</v>
      </c>
      <c r="H3" s="95"/>
      <c r="I3" s="95"/>
      <c r="J3" s="95"/>
    </row>
    <row r="4" spans="5:10" x14ac:dyDescent="0.2">
      <c r="E4" s="8"/>
    </row>
    <row r="5" spans="5:10" x14ac:dyDescent="0.2">
      <c r="E5" s="8" t="s">
        <v>11</v>
      </c>
      <c r="F5" s="7"/>
      <c r="G5" s="8" t="s">
        <v>16</v>
      </c>
      <c r="H5" s="7"/>
      <c r="J5" s="7"/>
    </row>
    <row r="6" spans="5:10" x14ac:dyDescent="0.2">
      <c r="E6" s="8"/>
      <c r="H6" s="14" t="s">
        <v>18</v>
      </c>
      <c r="I6" s="9"/>
      <c r="J6" s="9" t="s">
        <v>19</v>
      </c>
    </row>
    <row r="7" spans="5:10" ht="44.85" customHeight="1" x14ac:dyDescent="0.2">
      <c r="E7" s="96" t="s">
        <v>15</v>
      </c>
      <c r="F7" s="96"/>
      <c r="G7" s="96"/>
      <c r="H7" s="96"/>
      <c r="I7" s="96"/>
      <c r="J7" s="96"/>
    </row>
    <row r="8" spans="5:10" x14ac:dyDescent="0.2">
      <c r="E8" s="8"/>
    </row>
    <row r="9" spans="5:10" ht="15.75" x14ac:dyDescent="0.25">
      <c r="E9" s="11"/>
    </row>
    <row r="10" spans="5:10" ht="15.75" x14ac:dyDescent="0.25">
      <c r="E10" s="15"/>
      <c r="F10" s="12" t="s">
        <v>12</v>
      </c>
      <c r="G10" s="97" t="s">
        <v>13</v>
      </c>
      <c r="H10" s="98"/>
      <c r="I10" s="100" t="s">
        <v>34</v>
      </c>
      <c r="J10" s="100"/>
    </row>
    <row r="11" spans="5:10" ht="31.35" customHeight="1" x14ac:dyDescent="0.2">
      <c r="E11" s="1" t="s">
        <v>21</v>
      </c>
      <c r="F11" s="4"/>
      <c r="G11" s="91" t="s">
        <v>24</v>
      </c>
      <c r="H11" s="92"/>
      <c r="I11" s="99"/>
      <c r="J11" s="99"/>
    </row>
    <row r="12" spans="5:10" ht="31.35" customHeight="1" x14ac:dyDescent="0.2">
      <c r="E12" s="1" t="s">
        <v>23</v>
      </c>
      <c r="F12" s="4"/>
      <c r="G12" s="91" t="s">
        <v>29</v>
      </c>
      <c r="H12" s="92"/>
      <c r="I12" s="99"/>
      <c r="J12" s="99"/>
    </row>
    <row r="13" spans="5:10" ht="31.35" customHeight="1" x14ac:dyDescent="0.2">
      <c r="E13" s="1" t="s">
        <v>31</v>
      </c>
      <c r="F13" s="4"/>
      <c r="G13" s="91" t="s">
        <v>32</v>
      </c>
      <c r="H13" s="92"/>
      <c r="I13" s="99"/>
      <c r="J13" s="99"/>
    </row>
    <row r="14" spans="5:10" ht="31.35" customHeight="1" x14ac:dyDescent="0.2">
      <c r="E14" s="1" t="s">
        <v>20</v>
      </c>
      <c r="F14" s="4"/>
      <c r="G14" s="91" t="s">
        <v>30</v>
      </c>
      <c r="H14" s="92"/>
      <c r="I14" s="99"/>
      <c r="J14" s="99"/>
    </row>
    <row r="15" spans="5:10" ht="31.35" customHeight="1" x14ac:dyDescent="0.2">
      <c r="E15" s="1" t="s">
        <v>22</v>
      </c>
      <c r="F15" s="4"/>
      <c r="G15" s="91" t="s">
        <v>26</v>
      </c>
      <c r="H15" s="92"/>
      <c r="I15" s="99"/>
      <c r="J15" s="99"/>
    </row>
    <row r="16" spans="5:10" ht="31.35" customHeight="1" x14ac:dyDescent="0.2">
      <c r="E16" s="1" t="s">
        <v>27</v>
      </c>
      <c r="F16" s="4"/>
      <c r="G16" s="91" t="s">
        <v>33</v>
      </c>
      <c r="H16" s="92"/>
      <c r="I16" s="99"/>
      <c r="J16" s="99"/>
    </row>
    <row r="17" spans="5:10" ht="31.35" customHeight="1" x14ac:dyDescent="0.2">
      <c r="E17" s="1" t="s">
        <v>25</v>
      </c>
      <c r="F17" s="4"/>
      <c r="G17" s="91"/>
      <c r="H17" s="92"/>
      <c r="I17" s="99"/>
      <c r="J17" s="99"/>
    </row>
    <row r="18" spans="5:10" x14ac:dyDescent="0.2">
      <c r="E18" s="16"/>
      <c r="F18" s="16"/>
      <c r="G18" s="16"/>
      <c r="H18" s="16"/>
      <c r="I18" s="16"/>
      <c r="J18" s="16"/>
    </row>
    <row r="19" spans="5:10" ht="15.75" x14ac:dyDescent="0.2">
      <c r="E19" s="102" t="s">
        <v>34</v>
      </c>
      <c r="F19" s="102"/>
      <c r="G19" s="93"/>
      <c r="H19" s="93"/>
      <c r="I19" s="93"/>
      <c r="J19" s="93"/>
    </row>
    <row r="20" spans="5:10" ht="30.6" customHeight="1" x14ac:dyDescent="0.2">
      <c r="E20" s="103"/>
      <c r="F20" s="103"/>
      <c r="G20" s="103"/>
      <c r="H20" s="103"/>
      <c r="I20" s="103"/>
      <c r="J20" s="103"/>
    </row>
    <row r="21" spans="5:10" ht="30.6" customHeight="1" x14ac:dyDescent="0.2">
      <c r="E21" s="103"/>
      <c r="F21" s="103"/>
      <c r="G21" s="103"/>
      <c r="H21" s="103"/>
      <c r="I21" s="103"/>
      <c r="J21" s="103"/>
    </row>
    <row r="22" spans="5:10" ht="30.6" customHeight="1" x14ac:dyDescent="0.2">
      <c r="E22" s="103"/>
      <c r="F22" s="103"/>
      <c r="G22" s="103"/>
      <c r="H22" s="103"/>
      <c r="I22" s="103"/>
      <c r="J22" s="103"/>
    </row>
    <row r="23" spans="5:10" ht="30.6" customHeight="1" x14ac:dyDescent="0.2">
      <c r="E23" s="103"/>
      <c r="F23" s="103"/>
      <c r="G23" s="103"/>
      <c r="H23" s="103"/>
      <c r="I23" s="103"/>
      <c r="J23" s="103"/>
    </row>
    <row r="24" spans="5:10" x14ac:dyDescent="0.2">
      <c r="E24" s="5"/>
      <c r="F24" s="5"/>
      <c r="H24" s="2"/>
    </row>
    <row r="25" spans="5:10" x14ac:dyDescent="0.2">
      <c r="E25" s="5"/>
      <c r="F25" s="5"/>
    </row>
    <row r="26" spans="5:10" x14ac:dyDescent="0.2">
      <c r="E26" s="5"/>
      <c r="F26" s="5"/>
      <c r="G26" s="101" t="s">
        <v>28</v>
      </c>
      <c r="H26" s="101"/>
      <c r="I26" s="101"/>
      <c r="J26" s="7"/>
    </row>
    <row r="27" spans="5:10" x14ac:dyDescent="0.2">
      <c r="E27" s="5"/>
      <c r="F27" s="5"/>
    </row>
    <row r="28" spans="5:10" x14ac:dyDescent="0.2">
      <c r="E28" s="5"/>
      <c r="F28" s="5"/>
    </row>
    <row r="29" spans="5:10" x14ac:dyDescent="0.2">
      <c r="E29" s="5"/>
      <c r="F29" s="5"/>
    </row>
    <row r="30" spans="5:10" x14ac:dyDescent="0.2">
      <c r="E30" s="5"/>
      <c r="F30" s="5"/>
    </row>
    <row r="31" spans="5:10" x14ac:dyDescent="0.2">
      <c r="E31" s="5"/>
      <c r="F31" s="5"/>
    </row>
    <row r="32" spans="5:10" x14ac:dyDescent="0.2">
      <c r="E32" s="5"/>
      <c r="F32" s="5"/>
    </row>
    <row r="33" spans="5:5" ht="15.75" x14ac:dyDescent="0.25">
      <c r="E33" s="11"/>
    </row>
  </sheetData>
  <mergeCells count="26">
    <mergeCell ref="G26:I26"/>
    <mergeCell ref="G14:H14"/>
    <mergeCell ref="I14:J14"/>
    <mergeCell ref="E19:F19"/>
    <mergeCell ref="E20:J20"/>
    <mergeCell ref="E21:J21"/>
    <mergeCell ref="E22:J22"/>
    <mergeCell ref="E23:J23"/>
    <mergeCell ref="I15:J15"/>
    <mergeCell ref="I16:J16"/>
    <mergeCell ref="I17:J17"/>
    <mergeCell ref="G17:H17"/>
    <mergeCell ref="G15:H15"/>
    <mergeCell ref="G16:H16"/>
    <mergeCell ref="G11:H11"/>
    <mergeCell ref="G12:H12"/>
    <mergeCell ref="G19:J19"/>
    <mergeCell ref="E1:J1"/>
    <mergeCell ref="H3:J3"/>
    <mergeCell ref="E7:J7"/>
    <mergeCell ref="G10:H10"/>
    <mergeCell ref="G13:H13"/>
    <mergeCell ref="I13:J13"/>
    <mergeCell ref="I10:J10"/>
    <mergeCell ref="I11:J11"/>
    <mergeCell ref="I12:J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D6:I21"/>
  <sheetViews>
    <sheetView rightToLeft="1" topLeftCell="A8" workbookViewId="0">
      <selection activeCell="F15" sqref="F15"/>
    </sheetView>
  </sheetViews>
  <sheetFormatPr defaultRowHeight="15.75" x14ac:dyDescent="0.2"/>
  <cols>
    <col min="1" max="3" width="9" style="39"/>
    <col min="4" max="4" width="5.375" style="58" bestFit="1" customWidth="1"/>
    <col min="5" max="5" width="8.75" style="43" customWidth="1"/>
    <col min="6" max="6" width="18.5" style="44" customWidth="1"/>
    <col min="7" max="7" width="36.75" style="43" customWidth="1"/>
    <col min="8" max="8" width="27.125" style="44" customWidth="1"/>
    <col min="9" max="9" width="29.625" style="39" customWidth="1"/>
    <col min="10" max="16384" width="9" style="39"/>
  </cols>
  <sheetData>
    <row r="6" spans="4:9" ht="31.5" x14ac:dyDescent="0.2">
      <c r="D6" s="59" t="s">
        <v>63</v>
      </c>
      <c r="E6" s="37" t="s">
        <v>62</v>
      </c>
      <c r="F6" s="38" t="s">
        <v>39</v>
      </c>
      <c r="G6" s="37" t="s">
        <v>40</v>
      </c>
      <c r="H6" s="38" t="s">
        <v>105</v>
      </c>
      <c r="I6" s="39" t="s">
        <v>13</v>
      </c>
    </row>
    <row r="7" spans="4:9" ht="173.25" x14ac:dyDescent="0.2">
      <c r="D7" s="60" t="s">
        <v>64</v>
      </c>
      <c r="E7" s="40" t="s">
        <v>77</v>
      </c>
      <c r="F7" s="41" t="s">
        <v>76</v>
      </c>
      <c r="G7" s="41" t="s">
        <v>87</v>
      </c>
      <c r="H7" s="41" t="s">
        <v>88</v>
      </c>
    </row>
    <row r="8" spans="4:9" ht="38.25" customHeight="1" x14ac:dyDescent="0.2">
      <c r="D8" s="60" t="s">
        <v>67</v>
      </c>
      <c r="E8" s="40" t="s">
        <v>91</v>
      </c>
      <c r="F8" s="41" t="s">
        <v>54</v>
      </c>
      <c r="G8" s="42">
        <v>0.05</v>
      </c>
      <c r="H8" s="41" t="s">
        <v>60</v>
      </c>
    </row>
    <row r="9" spans="4:9" ht="59.25" customHeight="1" x14ac:dyDescent="0.2">
      <c r="D9" s="60" t="s">
        <v>66</v>
      </c>
      <c r="E9" s="40" t="s">
        <v>92</v>
      </c>
      <c r="F9" s="41" t="s">
        <v>78</v>
      </c>
      <c r="G9" s="40" t="s">
        <v>79</v>
      </c>
      <c r="H9" s="38"/>
    </row>
    <row r="10" spans="4:9" ht="59.25" customHeight="1" x14ac:dyDescent="0.2">
      <c r="D10" s="60" t="s">
        <v>70</v>
      </c>
      <c r="E10" s="40" t="s">
        <v>80</v>
      </c>
      <c r="F10" s="41" t="s">
        <v>41</v>
      </c>
      <c r="G10" s="40" t="s">
        <v>42</v>
      </c>
      <c r="H10" s="41" t="s">
        <v>56</v>
      </c>
    </row>
    <row r="11" spans="4:9" ht="46.5" customHeight="1" x14ac:dyDescent="0.2">
      <c r="D11" s="60" t="s">
        <v>71</v>
      </c>
      <c r="E11" s="40" t="s">
        <v>80</v>
      </c>
      <c r="F11" s="41" t="s">
        <v>43</v>
      </c>
      <c r="G11" s="40" t="s">
        <v>42</v>
      </c>
      <c r="H11" s="41" t="s">
        <v>57</v>
      </c>
    </row>
    <row r="12" spans="4:9" ht="110.25" x14ac:dyDescent="0.2">
      <c r="D12" s="60" t="s">
        <v>72</v>
      </c>
      <c r="E12" s="40" t="s">
        <v>81</v>
      </c>
      <c r="F12" s="41" t="s">
        <v>82</v>
      </c>
      <c r="G12" s="41" t="s">
        <v>98</v>
      </c>
      <c r="H12" s="41"/>
    </row>
    <row r="13" spans="4:9" ht="55.5" customHeight="1" x14ac:dyDescent="0.2">
      <c r="D13" s="60" t="s">
        <v>73</v>
      </c>
      <c r="E13" s="40" t="s">
        <v>111</v>
      </c>
      <c r="F13" s="41" t="s">
        <v>99</v>
      </c>
      <c r="G13" s="42" t="s">
        <v>44</v>
      </c>
      <c r="H13" s="41" t="s">
        <v>58</v>
      </c>
    </row>
    <row r="14" spans="4:9" ht="63" x14ac:dyDescent="0.2">
      <c r="D14" s="60" t="s">
        <v>68</v>
      </c>
      <c r="E14" s="40" t="s">
        <v>104</v>
      </c>
      <c r="F14" s="41" t="s">
        <v>102</v>
      </c>
      <c r="G14" s="40" t="s">
        <v>45</v>
      </c>
      <c r="H14" s="41" t="s">
        <v>103</v>
      </c>
    </row>
    <row r="15" spans="4:9" ht="39" customHeight="1" x14ac:dyDescent="0.2">
      <c r="D15" s="60" t="s">
        <v>74</v>
      </c>
      <c r="E15" s="40" t="s">
        <v>112</v>
      </c>
      <c r="F15" s="41" t="s">
        <v>100</v>
      </c>
      <c r="G15" s="40" t="s">
        <v>50</v>
      </c>
      <c r="H15" s="41" t="s">
        <v>83</v>
      </c>
    </row>
    <row r="16" spans="4:9" ht="91.5" customHeight="1" x14ac:dyDescent="0.2">
      <c r="D16" s="60" t="s">
        <v>69</v>
      </c>
      <c r="E16" s="40" t="s">
        <v>106</v>
      </c>
      <c r="F16" s="41" t="s">
        <v>46</v>
      </c>
      <c r="G16" s="40" t="s">
        <v>86</v>
      </c>
      <c r="H16" s="41" t="s">
        <v>85</v>
      </c>
    </row>
    <row r="17" spans="4:8" ht="72" customHeight="1" x14ac:dyDescent="0.2">
      <c r="D17" s="60" t="s">
        <v>75</v>
      </c>
      <c r="E17" s="40" t="s">
        <v>107</v>
      </c>
      <c r="F17" s="41" t="s">
        <v>47</v>
      </c>
      <c r="G17" s="40" t="s">
        <v>48</v>
      </c>
      <c r="H17" s="41" t="s">
        <v>84</v>
      </c>
    </row>
    <row r="18" spans="4:8" ht="40.5" customHeight="1" x14ac:dyDescent="0.2">
      <c r="D18" s="60" t="s">
        <v>65</v>
      </c>
      <c r="E18" s="40" t="s">
        <v>108</v>
      </c>
      <c r="F18" s="41" t="s">
        <v>49</v>
      </c>
      <c r="G18" s="40" t="s">
        <v>55</v>
      </c>
      <c r="H18" s="41" t="s">
        <v>59</v>
      </c>
    </row>
    <row r="19" spans="4:8" ht="39" customHeight="1" x14ac:dyDescent="0.2">
      <c r="D19" s="60" t="s">
        <v>93</v>
      </c>
      <c r="E19" s="40" t="s">
        <v>109</v>
      </c>
      <c r="F19" s="41" t="s">
        <v>89</v>
      </c>
      <c r="G19" s="40" t="s">
        <v>42</v>
      </c>
      <c r="H19" s="41" t="s">
        <v>90</v>
      </c>
    </row>
    <row r="20" spans="4:8" ht="40.5" customHeight="1" x14ac:dyDescent="0.2">
      <c r="D20" s="61" t="s">
        <v>94</v>
      </c>
      <c r="E20" s="40">
        <v>18.12</v>
      </c>
      <c r="F20" s="41" t="s">
        <v>51</v>
      </c>
      <c r="G20" s="40" t="s">
        <v>52</v>
      </c>
      <c r="H20" s="41" t="s">
        <v>97</v>
      </c>
    </row>
    <row r="21" spans="4:8" ht="53.25" customHeight="1" x14ac:dyDescent="0.2">
      <c r="D21" s="61" t="s">
        <v>95</v>
      </c>
      <c r="E21" s="40" t="s">
        <v>110</v>
      </c>
      <c r="F21" s="41" t="s">
        <v>53</v>
      </c>
      <c r="G21" s="40" t="s">
        <v>96</v>
      </c>
      <c r="H21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גיליון3</vt:lpstr>
      <vt:lpstr>הצעת מחיר</vt:lpstr>
      <vt:lpstr>אופן שקלול ניקוד דירוג לקוחות </vt:lpstr>
      <vt:lpstr>טופס דירוג ספק</vt:lpstr>
      <vt:lpstr>קנסות 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זהר-פרבר נעמה</dc:creator>
  <cp:lastModifiedBy>זהר-פרבר נעמה</cp:lastModifiedBy>
  <dcterms:created xsi:type="dcterms:W3CDTF">2021-10-10T06:26:58Z</dcterms:created>
  <dcterms:modified xsi:type="dcterms:W3CDTF">2025-04-24T09:16:35Z</dcterms:modified>
</cp:coreProperties>
</file>